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<sst xmlns="http://schemas.openxmlformats.org/spreadsheetml/2006/main" count="182" uniqueCount="123">
  <si>
    <t>附件</t>
  </si>
  <si>
    <t>南昌教育学院2016年度公开招聘总成绩及入闱体检人员名单</t>
  </si>
  <si>
    <t>考号</t>
  </si>
  <si>
    <t>姓名</t>
  </si>
  <si>
    <t>职位代码</t>
  </si>
  <si>
    <r>
      <t xml:space="preserve">公共成绩
</t>
    </r>
    <r>
      <rPr>
        <b/>
        <sz val="9"/>
        <rFont val="宋体"/>
        <family val="0"/>
      </rPr>
      <t>（100分）</t>
    </r>
  </si>
  <si>
    <r>
      <t xml:space="preserve">公共权重成绩
</t>
    </r>
    <r>
      <rPr>
        <b/>
        <sz val="9"/>
        <rFont val="宋体"/>
        <family val="0"/>
      </rPr>
      <t>（30%）</t>
    </r>
  </si>
  <si>
    <r>
      <t xml:space="preserve">专业成绩
</t>
    </r>
    <r>
      <rPr>
        <b/>
        <sz val="9"/>
        <rFont val="宋体"/>
        <family val="0"/>
      </rPr>
      <t>（100分）</t>
    </r>
  </si>
  <si>
    <r>
      <t xml:space="preserve">专业权重成绩
</t>
    </r>
    <r>
      <rPr>
        <b/>
        <sz val="9"/>
        <rFont val="宋体"/>
        <family val="0"/>
      </rPr>
      <t>（30%）</t>
    </r>
  </si>
  <si>
    <r>
      <t>折算后笔试成绩</t>
    </r>
    <r>
      <rPr>
        <b/>
        <sz val="9"/>
        <rFont val="宋体"/>
        <family val="0"/>
      </rPr>
      <t>（60%）</t>
    </r>
  </si>
  <si>
    <r>
      <t xml:space="preserve">面试成绩
</t>
    </r>
    <r>
      <rPr>
        <b/>
        <sz val="9"/>
        <rFont val="宋体"/>
        <family val="0"/>
      </rPr>
      <t>（100分）</t>
    </r>
  </si>
  <si>
    <t>折算后面试成绩（40%）</t>
  </si>
  <si>
    <t>总成绩</t>
  </si>
  <si>
    <t>是否入围体检</t>
  </si>
  <si>
    <t>10101010106</t>
  </si>
  <si>
    <t>曾凤珠</t>
  </si>
  <si>
    <t>101001001</t>
  </si>
  <si>
    <t>是</t>
  </si>
  <si>
    <t>10101010103</t>
  </si>
  <si>
    <t>朱婷婷</t>
  </si>
  <si>
    <t>10101010107</t>
  </si>
  <si>
    <t>陈丽丽</t>
  </si>
  <si>
    <t>10101010102</t>
  </si>
  <si>
    <t>王欢欢</t>
  </si>
  <si>
    <t>10201011304</t>
  </si>
  <si>
    <t>龚翊昕</t>
  </si>
  <si>
    <t>102001007</t>
  </si>
  <si>
    <t>10201011221</t>
  </si>
  <si>
    <t>曾素芸</t>
  </si>
  <si>
    <t>10201011421</t>
  </si>
  <si>
    <t>张爽</t>
  </si>
  <si>
    <t>10201011024</t>
  </si>
  <si>
    <t>万婷婷</t>
  </si>
  <si>
    <t>102001008</t>
  </si>
  <si>
    <t>10201011406</t>
  </si>
  <si>
    <t>袁晚女</t>
  </si>
  <si>
    <t>10201010428</t>
  </si>
  <si>
    <t>朱骏</t>
  </si>
  <si>
    <t>10201010715</t>
  </si>
  <si>
    <t>毛志伟</t>
  </si>
  <si>
    <t>10201010903</t>
  </si>
  <si>
    <t>严丹</t>
  </si>
  <si>
    <t>10201011317</t>
  </si>
  <si>
    <t>杨俊芳</t>
  </si>
  <si>
    <t>10201010703</t>
  </si>
  <si>
    <t>王钊</t>
  </si>
  <si>
    <t>102001009</t>
  </si>
  <si>
    <t>10201010720</t>
  </si>
  <si>
    <t>高倩</t>
  </si>
  <si>
    <t>10201011323</t>
  </si>
  <si>
    <t>吴正</t>
  </si>
  <si>
    <t>10201011222</t>
  </si>
  <si>
    <t>陈军</t>
  </si>
  <si>
    <t>10201011203</t>
  </si>
  <si>
    <t>黄君</t>
  </si>
  <si>
    <t>10201010507</t>
  </si>
  <si>
    <t>刘甜甜</t>
  </si>
  <si>
    <t>10201010516</t>
  </si>
  <si>
    <t>龚武滨</t>
  </si>
  <si>
    <t>10201010916</t>
  </si>
  <si>
    <t>喻乐乐</t>
  </si>
  <si>
    <t>10201010827</t>
  </si>
  <si>
    <t>黄超瀚</t>
  </si>
  <si>
    <t>10201011510</t>
  </si>
  <si>
    <t>曹望新</t>
  </si>
  <si>
    <t>10201010424</t>
  </si>
  <si>
    <t>夏依娜</t>
  </si>
  <si>
    <t>10201010906</t>
  </si>
  <si>
    <t>周玉琦</t>
  </si>
  <si>
    <t>10201011330</t>
  </si>
  <si>
    <t>李雅君</t>
  </si>
  <si>
    <t>10201010525</t>
  </si>
  <si>
    <t>万长华</t>
  </si>
  <si>
    <t>10201011022</t>
  </si>
  <si>
    <t>喻倩</t>
  </si>
  <si>
    <t>10201011401</t>
  </si>
  <si>
    <t>熊志钦</t>
  </si>
  <si>
    <t>10201010203</t>
  </si>
  <si>
    <t>江彦强</t>
  </si>
  <si>
    <t>10201010722</t>
  </si>
  <si>
    <t>陈敏</t>
  </si>
  <si>
    <t>10201010721</t>
  </si>
  <si>
    <t>蔡璐云</t>
  </si>
  <si>
    <t>102001010</t>
  </si>
  <si>
    <t>10201011311</t>
  </si>
  <si>
    <t>陈瑶</t>
  </si>
  <si>
    <t>10201010415</t>
  </si>
  <si>
    <t>刘必瑾</t>
  </si>
  <si>
    <t>10201010519</t>
  </si>
  <si>
    <t>梅懿萍</t>
  </si>
  <si>
    <t>10201010311</t>
  </si>
  <si>
    <t>万姝蕊</t>
  </si>
  <si>
    <t>10201010511</t>
  </si>
  <si>
    <t>徐培之</t>
  </si>
  <si>
    <t>10301011522</t>
  </si>
  <si>
    <t>杨纯</t>
  </si>
  <si>
    <t>103001002</t>
  </si>
  <si>
    <t>10301011518</t>
  </si>
  <si>
    <t>曹丽</t>
  </si>
  <si>
    <t>10501011525</t>
  </si>
  <si>
    <t>陈凌亮</t>
  </si>
  <si>
    <t>105001004</t>
  </si>
  <si>
    <t>10501011524</t>
  </si>
  <si>
    <t>徐伟强</t>
  </si>
  <si>
    <t>10601010124</t>
  </si>
  <si>
    <t>蔡兰兰</t>
  </si>
  <si>
    <t>106001005</t>
  </si>
  <si>
    <t>10601010111</t>
  </si>
  <si>
    <t>张雅静</t>
  </si>
  <si>
    <t>10601010110</t>
  </si>
  <si>
    <t>熊雪娇</t>
  </si>
  <si>
    <t>10601010123</t>
  </si>
  <si>
    <t>冯兰兰</t>
  </si>
  <si>
    <t>10601010114</t>
  </si>
  <si>
    <t>类兴艳</t>
  </si>
  <si>
    <t>10601010125</t>
  </si>
  <si>
    <t>朱雯君</t>
  </si>
  <si>
    <t>10601010118</t>
  </si>
  <si>
    <t>段梦琪</t>
  </si>
  <si>
    <t>10601010119</t>
  </si>
  <si>
    <t>洪兵燕</t>
  </si>
  <si>
    <t>10601010126</t>
  </si>
  <si>
    <t>徐婧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</si>
</sst>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J6" sqref="J6"/>
    </sheetView>
  </sheetViews>
  <sheetFormatPr defaultColWidth="8.75390625" defaultRowHeight="14.25"/>
  <cols>
    <col min="1" max="1" width="12.375" style="2" customWidth="1"/>
    <col min="2" max="2" width="8.25390625" style="2" customWidth="1"/>
    <col min="3" max="3" width="10.25390625" style="2" customWidth="1"/>
    <col min="4" max="4" width="9.00390625" style="3" bestFit="1" customWidth="1"/>
    <col min="5" max="5" width="11.75390625" style="3" customWidth="1"/>
    <col min="6" max="6" width="9.00390625" style="3" bestFit="1" customWidth="1"/>
    <col min="7" max="7" width="11.875" style="3" customWidth="1"/>
    <col min="8" max="8" width="12.25390625" style="3" customWidth="1"/>
    <col min="9" max="9" width="8.25390625" style="3" customWidth="1"/>
    <col min="10" max="10" width="12.625" style="3" customWidth="1"/>
    <col min="11" max="11" width="9.00390625" style="3" bestFit="1" customWidth="1"/>
    <col min="12" max="27" width="9.00390625" style="2" bestFit="1" customWidth="1"/>
    <col min="28" max="16384" width="8.75390625" style="2" customWidth="1"/>
  </cols>
  <sheetData>
    <row r="1" ht="15">
      <c r="A1" s="2" t="s">
        <v>0</v>
      </c>
    </row>
    <row r="2" spans="1:12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  <c r="L2" s="5"/>
    </row>
    <row r="3" spans="1:12" s="1" customFormat="1" ht="30.75" customHeight="1">
      <c r="A3" s="15" t="s">
        <v>2</v>
      </c>
      <c r="B3" s="15" t="s">
        <v>3</v>
      </c>
      <c r="C3" s="1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1" t="s">
        <v>12</v>
      </c>
      <c r="L3" s="12" t="s">
        <v>13</v>
      </c>
    </row>
    <row r="4" spans="1:12" ht="19.5" customHeight="1">
      <c r="A4" s="16" t="s">
        <v>14</v>
      </c>
      <c r="B4" s="16" t="s">
        <v>15</v>
      </c>
      <c r="C4" s="16" t="s">
        <v>16</v>
      </c>
      <c r="D4" s="9">
        <v>67.7</v>
      </c>
      <c r="E4" s="9">
        <f aca="true" t="shared" si="0" ref="E4:E53">D4*0.3</f>
        <v>20.31</v>
      </c>
      <c r="F4" s="9">
        <v>65</v>
      </c>
      <c r="G4" s="9">
        <f aca="true" t="shared" si="1" ref="G4:G53">F4*0.3</f>
        <v>19.5</v>
      </c>
      <c r="H4" s="9">
        <v>39.81</v>
      </c>
      <c r="I4" s="9">
        <v>79</v>
      </c>
      <c r="J4" s="9">
        <f aca="true" t="shared" si="2" ref="J4:J6">I4*0.4</f>
        <v>31.6</v>
      </c>
      <c r="K4" s="13">
        <f aca="true" t="shared" si="3" ref="K4:K6">H4+J4</f>
        <v>71.41</v>
      </c>
      <c r="L4" s="14" t="s">
        <v>17</v>
      </c>
    </row>
    <row r="5" spans="1:12" ht="19.5" customHeight="1">
      <c r="A5" s="16" t="s">
        <v>18</v>
      </c>
      <c r="B5" s="16" t="s">
        <v>19</v>
      </c>
      <c r="C5" s="16" t="s">
        <v>16</v>
      </c>
      <c r="D5" s="9">
        <v>67.8</v>
      </c>
      <c r="E5" s="9">
        <f t="shared" si="0"/>
        <v>20.34</v>
      </c>
      <c r="F5" s="9">
        <v>64.9</v>
      </c>
      <c r="G5" s="9">
        <f t="shared" si="1"/>
        <v>19.470000000000002</v>
      </c>
      <c r="H5" s="9">
        <v>39.81</v>
      </c>
      <c r="I5" s="9">
        <v>76.67</v>
      </c>
      <c r="J5" s="9">
        <f t="shared" si="2"/>
        <v>30.668000000000003</v>
      </c>
      <c r="K5" s="13">
        <f t="shared" si="3"/>
        <v>70.47800000000001</v>
      </c>
      <c r="L5" s="14" t="s">
        <v>17</v>
      </c>
    </row>
    <row r="6" spans="1:12" ht="19.5" customHeight="1">
      <c r="A6" s="16" t="s">
        <v>20</v>
      </c>
      <c r="B6" s="16" t="s">
        <v>21</v>
      </c>
      <c r="C6" s="16" t="s">
        <v>16</v>
      </c>
      <c r="D6" s="9">
        <v>61.8</v>
      </c>
      <c r="E6" s="9">
        <f t="shared" si="0"/>
        <v>18.54</v>
      </c>
      <c r="F6" s="9">
        <v>56.1</v>
      </c>
      <c r="G6" s="9">
        <f t="shared" si="1"/>
        <v>16.83</v>
      </c>
      <c r="H6" s="9">
        <v>35.37</v>
      </c>
      <c r="I6" s="9">
        <v>86.67</v>
      </c>
      <c r="J6" s="9">
        <f t="shared" si="2"/>
        <v>34.668</v>
      </c>
      <c r="K6" s="13">
        <f t="shared" si="3"/>
        <v>70.038</v>
      </c>
      <c r="L6" s="14"/>
    </row>
    <row r="7" spans="1:12" ht="19.5" customHeight="1">
      <c r="A7" s="16" t="s">
        <v>22</v>
      </c>
      <c r="B7" s="16" t="s">
        <v>23</v>
      </c>
      <c r="C7" s="16" t="s">
        <v>16</v>
      </c>
      <c r="D7" s="9">
        <v>60.8</v>
      </c>
      <c r="E7" s="9">
        <f t="shared" si="0"/>
        <v>18.24</v>
      </c>
      <c r="F7" s="9">
        <v>61.2</v>
      </c>
      <c r="G7" s="9">
        <f t="shared" si="1"/>
        <v>18.36</v>
      </c>
      <c r="H7" s="9">
        <v>36.6</v>
      </c>
      <c r="I7" s="9">
        <v>72.33</v>
      </c>
      <c r="J7" s="9">
        <f aca="true" t="shared" si="4" ref="J5:J53">I7*0.4</f>
        <v>28.932000000000002</v>
      </c>
      <c r="K7" s="13">
        <f aca="true" t="shared" si="5" ref="K5:K53">H7+J7</f>
        <v>65.53200000000001</v>
      </c>
      <c r="L7" s="14"/>
    </row>
    <row r="8" spans="1:12" ht="19.5" customHeight="1">
      <c r="A8" s="16" t="s">
        <v>24</v>
      </c>
      <c r="B8" s="16" t="s">
        <v>25</v>
      </c>
      <c r="C8" s="16" t="s">
        <v>26</v>
      </c>
      <c r="D8" s="9">
        <v>62.6</v>
      </c>
      <c r="E8" s="9">
        <f t="shared" si="0"/>
        <v>18.78</v>
      </c>
      <c r="F8" s="9">
        <v>81.5</v>
      </c>
      <c r="G8" s="9">
        <f t="shared" si="1"/>
        <v>24.45</v>
      </c>
      <c r="H8" s="9">
        <v>43.23</v>
      </c>
      <c r="I8" s="9">
        <v>84.25</v>
      </c>
      <c r="J8" s="9">
        <f t="shared" si="4"/>
        <v>33.7</v>
      </c>
      <c r="K8" s="13">
        <f t="shared" si="5"/>
        <v>76.93</v>
      </c>
      <c r="L8" s="14" t="s">
        <v>17</v>
      </c>
    </row>
    <row r="9" spans="1:12" ht="19.5" customHeight="1">
      <c r="A9" s="16" t="s">
        <v>27</v>
      </c>
      <c r="B9" s="16" t="s">
        <v>28</v>
      </c>
      <c r="C9" s="16" t="s">
        <v>26</v>
      </c>
      <c r="D9" s="9">
        <v>64.4</v>
      </c>
      <c r="E9" s="9">
        <f t="shared" si="0"/>
        <v>19.32</v>
      </c>
      <c r="F9" s="9">
        <v>79</v>
      </c>
      <c r="G9" s="9">
        <f t="shared" si="1"/>
        <v>23.7</v>
      </c>
      <c r="H9" s="9">
        <v>43.02</v>
      </c>
      <c r="I9" s="9">
        <v>80.8</v>
      </c>
      <c r="J9" s="9">
        <f t="shared" si="4"/>
        <v>32.32</v>
      </c>
      <c r="K9" s="13">
        <f t="shared" si="5"/>
        <v>75.34</v>
      </c>
      <c r="L9" s="14"/>
    </row>
    <row r="10" spans="1:12" ht="19.5" customHeight="1">
      <c r="A10" s="16" t="s">
        <v>29</v>
      </c>
      <c r="B10" s="16" t="s">
        <v>30</v>
      </c>
      <c r="C10" s="16" t="s">
        <v>26</v>
      </c>
      <c r="D10" s="9">
        <v>69</v>
      </c>
      <c r="E10" s="9">
        <f t="shared" si="0"/>
        <v>20.7</v>
      </c>
      <c r="F10" s="9">
        <v>77.5</v>
      </c>
      <c r="G10" s="9">
        <f t="shared" si="1"/>
        <v>23.25</v>
      </c>
      <c r="H10" s="9">
        <v>43.95</v>
      </c>
      <c r="I10" s="9">
        <v>0</v>
      </c>
      <c r="J10" s="9">
        <f t="shared" si="4"/>
        <v>0</v>
      </c>
      <c r="K10" s="13">
        <f>H10+J10</f>
        <v>43.95</v>
      </c>
      <c r="L10" s="14"/>
    </row>
    <row r="11" spans="1:12" ht="18.75" customHeight="1">
      <c r="A11" s="16" t="s">
        <v>31</v>
      </c>
      <c r="B11" s="16" t="s">
        <v>32</v>
      </c>
      <c r="C11" s="16" t="s">
        <v>33</v>
      </c>
      <c r="D11" s="9">
        <v>63.8</v>
      </c>
      <c r="E11" s="9">
        <f t="shared" si="0"/>
        <v>19.139999999999997</v>
      </c>
      <c r="F11" s="9">
        <v>84.5</v>
      </c>
      <c r="G11" s="9">
        <f t="shared" si="1"/>
        <v>25.349999999999998</v>
      </c>
      <c r="H11" s="9">
        <v>44.489999999999995</v>
      </c>
      <c r="I11" s="9">
        <v>83.13</v>
      </c>
      <c r="J11" s="9">
        <f t="shared" si="4"/>
        <v>33.252</v>
      </c>
      <c r="K11" s="13">
        <f t="shared" si="5"/>
        <v>77.74199999999999</v>
      </c>
      <c r="L11" s="14" t="s">
        <v>17</v>
      </c>
    </row>
    <row r="12" spans="1:12" ht="18.75" customHeight="1">
      <c r="A12" s="16" t="s">
        <v>34</v>
      </c>
      <c r="B12" s="16" t="s">
        <v>35</v>
      </c>
      <c r="C12" s="16" t="s">
        <v>33</v>
      </c>
      <c r="D12" s="9">
        <v>61.8</v>
      </c>
      <c r="E12" s="9">
        <f t="shared" si="0"/>
        <v>18.54</v>
      </c>
      <c r="F12" s="9">
        <v>78.5</v>
      </c>
      <c r="G12" s="9">
        <f t="shared" si="1"/>
        <v>23.55</v>
      </c>
      <c r="H12" s="9">
        <v>42.09</v>
      </c>
      <c r="I12" s="9">
        <v>82.93</v>
      </c>
      <c r="J12" s="9">
        <f t="shared" si="4"/>
        <v>33.172000000000004</v>
      </c>
      <c r="K12" s="13">
        <f t="shared" si="5"/>
        <v>75.262</v>
      </c>
      <c r="L12" s="14" t="s">
        <v>17</v>
      </c>
    </row>
    <row r="13" spans="1:12" ht="18.75" customHeight="1">
      <c r="A13" s="16" t="s">
        <v>36</v>
      </c>
      <c r="B13" s="16" t="s">
        <v>37</v>
      </c>
      <c r="C13" s="16" t="s">
        <v>33</v>
      </c>
      <c r="D13" s="9">
        <v>60.1</v>
      </c>
      <c r="E13" s="9">
        <f t="shared" si="0"/>
        <v>18.03</v>
      </c>
      <c r="F13" s="9">
        <v>83.5</v>
      </c>
      <c r="G13" s="9">
        <f t="shared" si="1"/>
        <v>25.05</v>
      </c>
      <c r="H13" s="9">
        <v>43.08</v>
      </c>
      <c r="I13" s="9">
        <v>80.33</v>
      </c>
      <c r="J13" s="9">
        <f t="shared" si="4"/>
        <v>32.132</v>
      </c>
      <c r="K13" s="13">
        <f t="shared" si="5"/>
        <v>75.21199999999999</v>
      </c>
      <c r="L13" s="14"/>
    </row>
    <row r="14" spans="1:12" ht="18.75" customHeight="1">
      <c r="A14" s="16" t="s">
        <v>38</v>
      </c>
      <c r="B14" s="16" t="s">
        <v>39</v>
      </c>
      <c r="C14" s="16" t="s">
        <v>33</v>
      </c>
      <c r="D14" s="9">
        <v>64.6</v>
      </c>
      <c r="E14" s="9">
        <f t="shared" si="0"/>
        <v>19.38</v>
      </c>
      <c r="F14" s="9">
        <v>76.5</v>
      </c>
      <c r="G14" s="9">
        <f t="shared" si="1"/>
        <v>22.95</v>
      </c>
      <c r="H14" s="9">
        <v>42.33</v>
      </c>
      <c r="I14" s="9">
        <v>81.22</v>
      </c>
      <c r="J14" s="9">
        <f t="shared" si="4"/>
        <v>32.488</v>
      </c>
      <c r="K14" s="13">
        <f t="shared" si="5"/>
        <v>74.818</v>
      </c>
      <c r="L14" s="14"/>
    </row>
    <row r="15" spans="1:12" ht="18.75" customHeight="1">
      <c r="A15" s="16" t="s">
        <v>40</v>
      </c>
      <c r="B15" s="16" t="s">
        <v>41</v>
      </c>
      <c r="C15" s="16" t="s">
        <v>33</v>
      </c>
      <c r="D15" s="9">
        <v>64.9</v>
      </c>
      <c r="E15" s="9">
        <f t="shared" si="0"/>
        <v>19.470000000000002</v>
      </c>
      <c r="F15" s="9">
        <v>78</v>
      </c>
      <c r="G15" s="9">
        <f t="shared" si="1"/>
        <v>23.4</v>
      </c>
      <c r="H15" s="9">
        <v>42.87</v>
      </c>
      <c r="I15" s="9">
        <v>78</v>
      </c>
      <c r="J15" s="9">
        <f t="shared" si="4"/>
        <v>31.200000000000003</v>
      </c>
      <c r="K15" s="13">
        <f t="shared" si="5"/>
        <v>74.07</v>
      </c>
      <c r="L15" s="14"/>
    </row>
    <row r="16" spans="1:12" ht="18.75" customHeight="1">
      <c r="A16" s="16" t="s">
        <v>42</v>
      </c>
      <c r="B16" s="16" t="s">
        <v>43</v>
      </c>
      <c r="C16" s="16" t="s">
        <v>33</v>
      </c>
      <c r="D16" s="9">
        <v>63.5</v>
      </c>
      <c r="E16" s="9">
        <f t="shared" si="0"/>
        <v>19.05</v>
      </c>
      <c r="F16" s="9">
        <v>78.5</v>
      </c>
      <c r="G16" s="9">
        <f t="shared" si="1"/>
        <v>23.55</v>
      </c>
      <c r="H16" s="9">
        <v>42.6</v>
      </c>
      <c r="I16" s="9">
        <v>77.82</v>
      </c>
      <c r="J16" s="9">
        <f t="shared" si="4"/>
        <v>31.128</v>
      </c>
      <c r="K16" s="13">
        <f t="shared" si="5"/>
        <v>73.72800000000001</v>
      </c>
      <c r="L16" s="14"/>
    </row>
    <row r="17" spans="1:12" ht="23.25" customHeight="1">
      <c r="A17" s="16" t="s">
        <v>44</v>
      </c>
      <c r="B17" s="16" t="s">
        <v>45</v>
      </c>
      <c r="C17" s="16" t="s">
        <v>46</v>
      </c>
      <c r="D17" s="9">
        <v>68.4</v>
      </c>
      <c r="E17" s="9">
        <f t="shared" si="0"/>
        <v>20.52</v>
      </c>
      <c r="F17" s="9">
        <v>79</v>
      </c>
      <c r="G17" s="9">
        <f t="shared" si="1"/>
        <v>23.7</v>
      </c>
      <c r="H17" s="9">
        <v>44.22</v>
      </c>
      <c r="I17" s="9">
        <v>85.7</v>
      </c>
      <c r="J17" s="9">
        <f t="shared" si="4"/>
        <v>34.28</v>
      </c>
      <c r="K17" s="13">
        <f t="shared" si="5"/>
        <v>78.5</v>
      </c>
      <c r="L17" s="14" t="s">
        <v>17</v>
      </c>
    </row>
    <row r="18" spans="1:12" ht="23.25" customHeight="1">
      <c r="A18" s="16" t="s">
        <v>47</v>
      </c>
      <c r="B18" s="16" t="s">
        <v>48</v>
      </c>
      <c r="C18" s="16" t="s">
        <v>46</v>
      </c>
      <c r="D18" s="9">
        <v>69.3</v>
      </c>
      <c r="E18" s="9">
        <f t="shared" si="0"/>
        <v>20.79</v>
      </c>
      <c r="F18" s="9">
        <v>79</v>
      </c>
      <c r="G18" s="9">
        <f t="shared" si="1"/>
        <v>23.7</v>
      </c>
      <c r="H18" s="9">
        <v>44.489999999999995</v>
      </c>
      <c r="I18" s="9">
        <v>84.95</v>
      </c>
      <c r="J18" s="9">
        <f t="shared" si="4"/>
        <v>33.980000000000004</v>
      </c>
      <c r="K18" s="13">
        <f t="shared" si="5"/>
        <v>78.47</v>
      </c>
      <c r="L18" s="14" t="s">
        <v>17</v>
      </c>
    </row>
    <row r="19" spans="1:12" ht="23.25" customHeight="1">
      <c r="A19" s="16" t="s">
        <v>49</v>
      </c>
      <c r="B19" s="16" t="s">
        <v>50</v>
      </c>
      <c r="C19" s="16" t="s">
        <v>46</v>
      </c>
      <c r="D19" s="9">
        <v>80.6</v>
      </c>
      <c r="E19" s="9">
        <f t="shared" si="0"/>
        <v>24.179999999999996</v>
      </c>
      <c r="F19" s="9">
        <v>72.5</v>
      </c>
      <c r="G19" s="9">
        <f t="shared" si="1"/>
        <v>21.75</v>
      </c>
      <c r="H19" s="9">
        <v>45.92999999999999</v>
      </c>
      <c r="I19" s="9">
        <v>80.8</v>
      </c>
      <c r="J19" s="9">
        <f t="shared" si="4"/>
        <v>32.32</v>
      </c>
      <c r="K19" s="13">
        <f t="shared" si="5"/>
        <v>78.25</v>
      </c>
      <c r="L19" s="14" t="s">
        <v>17</v>
      </c>
    </row>
    <row r="20" spans="1:12" ht="23.25" customHeight="1">
      <c r="A20" s="16" t="s">
        <v>51</v>
      </c>
      <c r="B20" s="16" t="s">
        <v>52</v>
      </c>
      <c r="C20" s="16" t="s">
        <v>46</v>
      </c>
      <c r="D20" s="9">
        <v>65.1</v>
      </c>
      <c r="E20" s="9">
        <f t="shared" si="0"/>
        <v>19.529999999999998</v>
      </c>
      <c r="F20" s="9">
        <v>82</v>
      </c>
      <c r="G20" s="9">
        <f t="shared" si="1"/>
        <v>24.599999999999998</v>
      </c>
      <c r="H20" s="9">
        <v>44.13</v>
      </c>
      <c r="I20" s="9">
        <v>84.67</v>
      </c>
      <c r="J20" s="9">
        <f t="shared" si="4"/>
        <v>33.868</v>
      </c>
      <c r="K20" s="13">
        <f t="shared" si="5"/>
        <v>77.998</v>
      </c>
      <c r="L20" s="14" t="s">
        <v>17</v>
      </c>
    </row>
    <row r="21" spans="1:12" ht="23.25" customHeight="1">
      <c r="A21" s="16" t="s">
        <v>53</v>
      </c>
      <c r="B21" s="16" t="s">
        <v>54</v>
      </c>
      <c r="C21" s="16" t="s">
        <v>46</v>
      </c>
      <c r="D21" s="9">
        <v>70.8</v>
      </c>
      <c r="E21" s="9">
        <f t="shared" si="0"/>
        <v>21.24</v>
      </c>
      <c r="F21" s="9">
        <v>81</v>
      </c>
      <c r="G21" s="9">
        <f t="shared" si="1"/>
        <v>24.3</v>
      </c>
      <c r="H21" s="9">
        <v>45.54</v>
      </c>
      <c r="I21" s="9">
        <v>81</v>
      </c>
      <c r="J21" s="9">
        <f t="shared" si="4"/>
        <v>32.4</v>
      </c>
      <c r="K21" s="13">
        <f t="shared" si="5"/>
        <v>77.94</v>
      </c>
      <c r="L21" s="14" t="s">
        <v>17</v>
      </c>
    </row>
    <row r="22" spans="1:12" ht="23.25" customHeight="1">
      <c r="A22" s="16" t="s">
        <v>55</v>
      </c>
      <c r="B22" s="16" t="s">
        <v>56</v>
      </c>
      <c r="C22" s="16" t="s">
        <v>46</v>
      </c>
      <c r="D22" s="9">
        <v>67.2</v>
      </c>
      <c r="E22" s="9">
        <f t="shared" si="0"/>
        <v>20.16</v>
      </c>
      <c r="F22" s="9">
        <v>82.5</v>
      </c>
      <c r="G22" s="9">
        <f t="shared" si="1"/>
        <v>24.75</v>
      </c>
      <c r="H22" s="9">
        <v>44.91</v>
      </c>
      <c r="I22" s="9">
        <v>82.4</v>
      </c>
      <c r="J22" s="9">
        <f t="shared" si="4"/>
        <v>32.96</v>
      </c>
      <c r="K22" s="13">
        <f t="shared" si="5"/>
        <v>77.87</v>
      </c>
      <c r="L22" s="14" t="s">
        <v>17</v>
      </c>
    </row>
    <row r="23" spans="1:12" ht="23.25" customHeight="1">
      <c r="A23" s="16" t="s">
        <v>57</v>
      </c>
      <c r="B23" s="16" t="s">
        <v>58</v>
      </c>
      <c r="C23" s="16" t="s">
        <v>46</v>
      </c>
      <c r="D23" s="9">
        <v>72.5</v>
      </c>
      <c r="E23" s="9">
        <f t="shared" si="0"/>
        <v>21.75</v>
      </c>
      <c r="F23" s="9">
        <v>75.5</v>
      </c>
      <c r="G23" s="9">
        <f t="shared" si="1"/>
        <v>22.65</v>
      </c>
      <c r="H23" s="9">
        <v>44.4</v>
      </c>
      <c r="I23" s="9">
        <v>83.37</v>
      </c>
      <c r="J23" s="9">
        <f t="shared" si="4"/>
        <v>33.348000000000006</v>
      </c>
      <c r="K23" s="13">
        <f t="shared" si="5"/>
        <v>77.748</v>
      </c>
      <c r="L23" s="14"/>
    </row>
    <row r="24" spans="1:12" ht="23.25" customHeight="1">
      <c r="A24" s="16" t="s">
        <v>59</v>
      </c>
      <c r="B24" s="16" t="s">
        <v>60</v>
      </c>
      <c r="C24" s="16" t="s">
        <v>46</v>
      </c>
      <c r="D24" s="9">
        <v>72.9</v>
      </c>
      <c r="E24" s="9">
        <f t="shared" si="0"/>
        <v>21.87</v>
      </c>
      <c r="F24" s="9">
        <v>76.5</v>
      </c>
      <c r="G24" s="9">
        <f t="shared" si="1"/>
        <v>22.95</v>
      </c>
      <c r="H24" s="9">
        <v>44.82</v>
      </c>
      <c r="I24" s="9">
        <v>81.87</v>
      </c>
      <c r="J24" s="9">
        <f t="shared" si="4"/>
        <v>32.748000000000005</v>
      </c>
      <c r="K24" s="13">
        <f t="shared" si="5"/>
        <v>77.56800000000001</v>
      </c>
      <c r="L24" s="14"/>
    </row>
    <row r="25" spans="1:12" ht="23.25" customHeight="1">
      <c r="A25" s="16" t="s">
        <v>61</v>
      </c>
      <c r="B25" s="16" t="s">
        <v>62</v>
      </c>
      <c r="C25" s="16" t="s">
        <v>46</v>
      </c>
      <c r="D25" s="9">
        <v>66</v>
      </c>
      <c r="E25" s="9">
        <f t="shared" si="0"/>
        <v>19.8</v>
      </c>
      <c r="F25" s="9">
        <v>78.5</v>
      </c>
      <c r="G25" s="9">
        <f t="shared" si="1"/>
        <v>23.55</v>
      </c>
      <c r="H25" s="9">
        <v>43.35</v>
      </c>
      <c r="I25" s="9">
        <v>84.6</v>
      </c>
      <c r="J25" s="9">
        <f t="shared" si="4"/>
        <v>33.839999999999996</v>
      </c>
      <c r="K25" s="13">
        <f t="shared" si="5"/>
        <v>77.19</v>
      </c>
      <c r="L25" s="14"/>
    </row>
    <row r="26" spans="1:12" ht="23.25" customHeight="1">
      <c r="A26" s="16" t="s">
        <v>63</v>
      </c>
      <c r="B26" s="16" t="s">
        <v>64</v>
      </c>
      <c r="C26" s="16" t="s">
        <v>46</v>
      </c>
      <c r="D26" s="9">
        <v>68.9</v>
      </c>
      <c r="E26" s="9">
        <f t="shared" si="0"/>
        <v>20.67</v>
      </c>
      <c r="F26" s="9">
        <v>81</v>
      </c>
      <c r="G26" s="9">
        <f t="shared" si="1"/>
        <v>24.3</v>
      </c>
      <c r="H26" s="9">
        <v>44.97</v>
      </c>
      <c r="I26" s="9">
        <v>80.52</v>
      </c>
      <c r="J26" s="9">
        <f t="shared" si="4"/>
        <v>32.208</v>
      </c>
      <c r="K26" s="13">
        <f t="shared" si="5"/>
        <v>77.178</v>
      </c>
      <c r="L26" s="14"/>
    </row>
    <row r="27" spans="1:12" ht="23.25" customHeight="1">
      <c r="A27" s="16" t="s">
        <v>65</v>
      </c>
      <c r="B27" s="16" t="s">
        <v>66</v>
      </c>
      <c r="C27" s="16" t="s">
        <v>46</v>
      </c>
      <c r="D27" s="9">
        <v>67.7</v>
      </c>
      <c r="E27" s="9">
        <f t="shared" si="0"/>
        <v>20.31</v>
      </c>
      <c r="F27" s="9">
        <v>78</v>
      </c>
      <c r="G27" s="9">
        <f t="shared" si="1"/>
        <v>23.4</v>
      </c>
      <c r="H27" s="9">
        <v>43.709999999999994</v>
      </c>
      <c r="I27" s="9">
        <v>83.07</v>
      </c>
      <c r="J27" s="9">
        <f t="shared" si="4"/>
        <v>33.228</v>
      </c>
      <c r="K27" s="13">
        <f t="shared" si="5"/>
        <v>76.93799999999999</v>
      </c>
      <c r="L27" s="14"/>
    </row>
    <row r="28" spans="1:12" ht="23.25" customHeight="1">
      <c r="A28" s="16" t="s">
        <v>67</v>
      </c>
      <c r="B28" s="16" t="s">
        <v>68</v>
      </c>
      <c r="C28" s="16" t="s">
        <v>46</v>
      </c>
      <c r="D28" s="9">
        <v>67.7</v>
      </c>
      <c r="E28" s="9">
        <f t="shared" si="0"/>
        <v>20.31</v>
      </c>
      <c r="F28" s="9">
        <v>78</v>
      </c>
      <c r="G28" s="9">
        <f t="shared" si="1"/>
        <v>23.4</v>
      </c>
      <c r="H28" s="9">
        <v>43.709999999999994</v>
      </c>
      <c r="I28" s="9">
        <v>81.83</v>
      </c>
      <c r="J28" s="9">
        <f t="shared" si="4"/>
        <v>32.732</v>
      </c>
      <c r="K28" s="13">
        <f t="shared" si="5"/>
        <v>76.442</v>
      </c>
      <c r="L28" s="14"/>
    </row>
    <row r="29" spans="1:12" ht="23.25" customHeight="1">
      <c r="A29" s="16" t="s">
        <v>69</v>
      </c>
      <c r="B29" s="16" t="s">
        <v>70</v>
      </c>
      <c r="C29" s="16" t="s">
        <v>46</v>
      </c>
      <c r="D29" s="9">
        <v>66.9</v>
      </c>
      <c r="E29" s="9">
        <f t="shared" si="0"/>
        <v>20.07</v>
      </c>
      <c r="F29" s="9">
        <v>78</v>
      </c>
      <c r="G29" s="9">
        <f t="shared" si="1"/>
        <v>23.4</v>
      </c>
      <c r="H29" s="9">
        <v>43.47</v>
      </c>
      <c r="I29" s="9">
        <v>80.45</v>
      </c>
      <c r="J29" s="9">
        <f t="shared" si="4"/>
        <v>32.18</v>
      </c>
      <c r="K29" s="13">
        <f t="shared" si="5"/>
        <v>75.65</v>
      </c>
      <c r="L29" s="14"/>
    </row>
    <row r="30" spans="1:12" ht="23.25" customHeight="1">
      <c r="A30" s="16" t="s">
        <v>71</v>
      </c>
      <c r="B30" s="16" t="s">
        <v>72</v>
      </c>
      <c r="C30" s="16" t="s">
        <v>46</v>
      </c>
      <c r="D30" s="9">
        <v>76.2</v>
      </c>
      <c r="E30" s="9">
        <f t="shared" si="0"/>
        <v>22.86</v>
      </c>
      <c r="F30" s="9">
        <v>73</v>
      </c>
      <c r="G30" s="9">
        <f t="shared" si="1"/>
        <v>21.9</v>
      </c>
      <c r="H30" s="9">
        <v>44.76</v>
      </c>
      <c r="I30" s="9">
        <v>76.4</v>
      </c>
      <c r="J30" s="9">
        <f t="shared" si="4"/>
        <v>30.560000000000002</v>
      </c>
      <c r="K30" s="13">
        <f t="shared" si="5"/>
        <v>75.32</v>
      </c>
      <c r="L30" s="14"/>
    </row>
    <row r="31" spans="1:12" ht="23.25" customHeight="1">
      <c r="A31" s="16" t="s">
        <v>73</v>
      </c>
      <c r="B31" s="16" t="s">
        <v>74</v>
      </c>
      <c r="C31" s="16" t="s">
        <v>46</v>
      </c>
      <c r="D31" s="9">
        <v>77</v>
      </c>
      <c r="E31" s="9">
        <f t="shared" si="0"/>
        <v>23.099999999999998</v>
      </c>
      <c r="F31" s="9">
        <v>79.5</v>
      </c>
      <c r="G31" s="9">
        <f t="shared" si="1"/>
        <v>23.849999999999998</v>
      </c>
      <c r="H31" s="9">
        <v>46.95</v>
      </c>
      <c r="I31" s="9">
        <v>0</v>
      </c>
      <c r="J31" s="9">
        <f t="shared" si="4"/>
        <v>0</v>
      </c>
      <c r="K31" s="13">
        <f t="shared" si="5"/>
        <v>46.95</v>
      </c>
      <c r="L31" s="14"/>
    </row>
    <row r="32" spans="1:12" ht="23.25" customHeight="1">
      <c r="A32" s="16" t="s">
        <v>75</v>
      </c>
      <c r="B32" s="16" t="s">
        <v>76</v>
      </c>
      <c r="C32" s="16" t="s">
        <v>46</v>
      </c>
      <c r="D32" s="9">
        <v>67.4</v>
      </c>
      <c r="E32" s="9">
        <f t="shared" si="0"/>
        <v>20.220000000000002</v>
      </c>
      <c r="F32" s="9">
        <v>79</v>
      </c>
      <c r="G32" s="9">
        <f t="shared" si="1"/>
        <v>23.7</v>
      </c>
      <c r="H32" s="9">
        <v>43.92</v>
      </c>
      <c r="I32" s="9">
        <v>0</v>
      </c>
      <c r="J32" s="9">
        <f t="shared" si="4"/>
        <v>0</v>
      </c>
      <c r="K32" s="13">
        <f t="shared" si="5"/>
        <v>43.92</v>
      </c>
      <c r="L32" s="14"/>
    </row>
    <row r="33" spans="1:12" ht="23.25" customHeight="1">
      <c r="A33" s="16" t="s">
        <v>77</v>
      </c>
      <c r="B33" s="16" t="s">
        <v>78</v>
      </c>
      <c r="C33" s="16" t="s">
        <v>46</v>
      </c>
      <c r="D33" s="9">
        <v>66.3</v>
      </c>
      <c r="E33" s="9">
        <f t="shared" si="0"/>
        <v>19.889999999999997</v>
      </c>
      <c r="F33" s="9">
        <v>80</v>
      </c>
      <c r="G33" s="9">
        <f t="shared" si="1"/>
        <v>24</v>
      </c>
      <c r="H33" s="9">
        <v>43.89</v>
      </c>
      <c r="I33" s="9">
        <v>0</v>
      </c>
      <c r="J33" s="9">
        <f t="shared" si="4"/>
        <v>0</v>
      </c>
      <c r="K33" s="13">
        <f t="shared" si="5"/>
        <v>43.89</v>
      </c>
      <c r="L33" s="14"/>
    </row>
    <row r="34" spans="1:12" ht="23.25" customHeight="1">
      <c r="A34" s="16" t="s">
        <v>79</v>
      </c>
      <c r="B34" s="16" t="s">
        <v>80</v>
      </c>
      <c r="C34" s="16" t="s">
        <v>46</v>
      </c>
      <c r="D34" s="9">
        <v>70.1</v>
      </c>
      <c r="E34" s="9">
        <f t="shared" si="0"/>
        <v>21.029999999999998</v>
      </c>
      <c r="F34" s="9">
        <v>74.5</v>
      </c>
      <c r="G34" s="9">
        <f t="shared" si="1"/>
        <v>22.349999999999998</v>
      </c>
      <c r="H34" s="9">
        <v>43.38</v>
      </c>
      <c r="I34" s="9">
        <v>0</v>
      </c>
      <c r="J34" s="9">
        <f t="shared" si="4"/>
        <v>0</v>
      </c>
      <c r="K34" s="13">
        <f t="shared" si="5"/>
        <v>43.38</v>
      </c>
      <c r="L34" s="14"/>
    </row>
    <row r="35" spans="1:12" ht="23.25" customHeight="1">
      <c r="A35" s="16" t="s">
        <v>81</v>
      </c>
      <c r="B35" s="16" t="s">
        <v>82</v>
      </c>
      <c r="C35" s="16" t="s">
        <v>83</v>
      </c>
      <c r="D35" s="9">
        <v>84.8</v>
      </c>
      <c r="E35" s="9">
        <f t="shared" si="0"/>
        <v>25.439999999999998</v>
      </c>
      <c r="F35" s="9">
        <v>80</v>
      </c>
      <c r="G35" s="9">
        <f t="shared" si="1"/>
        <v>24</v>
      </c>
      <c r="H35" s="9">
        <v>49.44</v>
      </c>
      <c r="I35" s="9">
        <v>74.83</v>
      </c>
      <c r="J35" s="9">
        <f t="shared" si="4"/>
        <v>29.932000000000002</v>
      </c>
      <c r="K35" s="13">
        <f t="shared" si="5"/>
        <v>79.372</v>
      </c>
      <c r="L35" s="14" t="s">
        <v>17</v>
      </c>
    </row>
    <row r="36" spans="1:12" ht="23.25" customHeight="1">
      <c r="A36" s="16" t="s">
        <v>84</v>
      </c>
      <c r="B36" s="16" t="s">
        <v>85</v>
      </c>
      <c r="C36" s="16" t="s">
        <v>83</v>
      </c>
      <c r="D36" s="9">
        <v>70</v>
      </c>
      <c r="E36" s="9">
        <f t="shared" si="0"/>
        <v>21</v>
      </c>
      <c r="F36" s="9">
        <v>80.5</v>
      </c>
      <c r="G36" s="9">
        <f t="shared" si="1"/>
        <v>24.15</v>
      </c>
      <c r="H36" s="9">
        <v>45.15</v>
      </c>
      <c r="I36" s="9">
        <v>85.37</v>
      </c>
      <c r="J36" s="9">
        <f t="shared" si="4"/>
        <v>34.148</v>
      </c>
      <c r="K36" s="13">
        <f t="shared" si="5"/>
        <v>79.298</v>
      </c>
      <c r="L36" s="14" t="s">
        <v>17</v>
      </c>
    </row>
    <row r="37" spans="1:12" ht="23.25" customHeight="1">
      <c r="A37" s="16" t="s">
        <v>86</v>
      </c>
      <c r="B37" s="16" t="s">
        <v>87</v>
      </c>
      <c r="C37" s="16" t="s">
        <v>83</v>
      </c>
      <c r="D37" s="9">
        <v>68.4</v>
      </c>
      <c r="E37" s="9">
        <f t="shared" si="0"/>
        <v>20.52</v>
      </c>
      <c r="F37" s="9">
        <v>87.5</v>
      </c>
      <c r="G37" s="9">
        <f t="shared" si="1"/>
        <v>26.25</v>
      </c>
      <c r="H37" s="9">
        <v>46.77</v>
      </c>
      <c r="I37" s="9">
        <v>79.87</v>
      </c>
      <c r="J37" s="9">
        <f t="shared" si="4"/>
        <v>31.948000000000004</v>
      </c>
      <c r="K37" s="13">
        <f t="shared" si="5"/>
        <v>78.718</v>
      </c>
      <c r="L37" s="14"/>
    </row>
    <row r="38" spans="1:12" ht="23.25" customHeight="1">
      <c r="A38" s="16" t="s">
        <v>88</v>
      </c>
      <c r="B38" s="16" t="s">
        <v>89</v>
      </c>
      <c r="C38" s="16" t="s">
        <v>83</v>
      </c>
      <c r="D38" s="9">
        <v>70.7</v>
      </c>
      <c r="E38" s="9">
        <f t="shared" si="0"/>
        <v>21.21</v>
      </c>
      <c r="F38" s="9">
        <v>80.5</v>
      </c>
      <c r="G38" s="9">
        <f t="shared" si="1"/>
        <v>24.15</v>
      </c>
      <c r="H38" s="9">
        <v>45.36</v>
      </c>
      <c r="I38" s="9">
        <v>81.38</v>
      </c>
      <c r="J38" s="9">
        <f t="shared" si="4"/>
        <v>32.552</v>
      </c>
      <c r="K38" s="13">
        <f t="shared" si="5"/>
        <v>77.912</v>
      </c>
      <c r="L38" s="14"/>
    </row>
    <row r="39" spans="1:12" ht="23.25" customHeight="1">
      <c r="A39" s="16" t="s">
        <v>90</v>
      </c>
      <c r="B39" s="16" t="s">
        <v>91</v>
      </c>
      <c r="C39" s="16" t="s">
        <v>83</v>
      </c>
      <c r="D39" s="9">
        <v>70.8</v>
      </c>
      <c r="E39" s="9">
        <f t="shared" si="0"/>
        <v>21.24</v>
      </c>
      <c r="F39" s="9">
        <v>78.5</v>
      </c>
      <c r="G39" s="9">
        <f t="shared" si="1"/>
        <v>23.55</v>
      </c>
      <c r="H39" s="9">
        <v>44.79</v>
      </c>
      <c r="I39" s="9">
        <v>81.48</v>
      </c>
      <c r="J39" s="9">
        <f t="shared" si="4"/>
        <v>32.592000000000006</v>
      </c>
      <c r="K39" s="13">
        <f t="shared" si="5"/>
        <v>77.382</v>
      </c>
      <c r="L39" s="14"/>
    </row>
    <row r="40" spans="1:12" ht="23.25" customHeight="1">
      <c r="A40" s="16" t="s">
        <v>92</v>
      </c>
      <c r="B40" s="16" t="s">
        <v>93</v>
      </c>
      <c r="C40" s="16" t="s">
        <v>83</v>
      </c>
      <c r="D40" s="9">
        <v>68.4</v>
      </c>
      <c r="E40" s="9">
        <f t="shared" si="0"/>
        <v>20.52</v>
      </c>
      <c r="F40" s="9">
        <v>82.5</v>
      </c>
      <c r="G40" s="9">
        <f t="shared" si="1"/>
        <v>24.75</v>
      </c>
      <c r="H40" s="9">
        <v>45.27</v>
      </c>
      <c r="I40" s="9">
        <v>79.5</v>
      </c>
      <c r="J40" s="9">
        <f t="shared" si="4"/>
        <v>31.8</v>
      </c>
      <c r="K40" s="13">
        <f t="shared" si="5"/>
        <v>77.07000000000001</v>
      </c>
      <c r="L40" s="14"/>
    </row>
    <row r="41" spans="1:12" ht="28.5" customHeight="1">
      <c r="A41" s="16" t="s">
        <v>94</v>
      </c>
      <c r="B41" s="16" t="s">
        <v>95</v>
      </c>
      <c r="C41" s="16" t="s">
        <v>96</v>
      </c>
      <c r="D41" s="9">
        <v>65.3</v>
      </c>
      <c r="E41" s="9">
        <f t="shared" si="0"/>
        <v>19.59</v>
      </c>
      <c r="F41" s="9">
        <v>64.2</v>
      </c>
      <c r="G41" s="9">
        <f t="shared" si="1"/>
        <v>19.26</v>
      </c>
      <c r="H41" s="9">
        <v>38.85</v>
      </c>
      <c r="I41" s="9">
        <v>81</v>
      </c>
      <c r="J41" s="9">
        <f t="shared" si="4"/>
        <v>32.4</v>
      </c>
      <c r="K41" s="13">
        <f t="shared" si="5"/>
        <v>71.25</v>
      </c>
      <c r="L41" s="14" t="s">
        <v>17</v>
      </c>
    </row>
    <row r="42" spans="1:12" ht="28.5" customHeight="1">
      <c r="A42" s="16" t="s">
        <v>97</v>
      </c>
      <c r="B42" s="16" t="s">
        <v>98</v>
      </c>
      <c r="C42" s="16" t="s">
        <v>96</v>
      </c>
      <c r="D42" s="9">
        <v>58.8</v>
      </c>
      <c r="E42" s="9">
        <f t="shared" si="0"/>
        <v>17.639999999999997</v>
      </c>
      <c r="F42" s="9">
        <v>51.1</v>
      </c>
      <c r="G42" s="9">
        <f t="shared" si="1"/>
        <v>15.33</v>
      </c>
      <c r="H42" s="9">
        <v>32.97</v>
      </c>
      <c r="I42" s="9">
        <v>85.33</v>
      </c>
      <c r="J42" s="9">
        <f t="shared" si="4"/>
        <v>34.132</v>
      </c>
      <c r="K42" s="13">
        <f t="shared" si="5"/>
        <v>67.102</v>
      </c>
      <c r="L42" s="14"/>
    </row>
    <row r="43" spans="1:12" ht="28.5" customHeight="1">
      <c r="A43" s="16" t="s">
        <v>99</v>
      </c>
      <c r="B43" s="16" t="s">
        <v>100</v>
      </c>
      <c r="C43" s="16" t="s">
        <v>101</v>
      </c>
      <c r="D43" s="9">
        <v>66.2</v>
      </c>
      <c r="E43" s="9">
        <f t="shared" si="0"/>
        <v>19.86</v>
      </c>
      <c r="F43" s="9">
        <v>65.6</v>
      </c>
      <c r="G43" s="9">
        <f t="shared" si="1"/>
        <v>19.679999999999996</v>
      </c>
      <c r="H43" s="9">
        <v>39.53999999999999</v>
      </c>
      <c r="I43" s="9">
        <v>81.33</v>
      </c>
      <c r="J43" s="9">
        <f t="shared" si="4"/>
        <v>32.532000000000004</v>
      </c>
      <c r="K43" s="13">
        <f t="shared" si="5"/>
        <v>72.072</v>
      </c>
      <c r="L43" s="14" t="s">
        <v>17</v>
      </c>
    </row>
    <row r="44" spans="1:12" ht="28.5" customHeight="1">
      <c r="A44" s="16" t="s">
        <v>102</v>
      </c>
      <c r="B44" s="16" t="s">
        <v>103</v>
      </c>
      <c r="C44" s="16" t="s">
        <v>101</v>
      </c>
      <c r="D44" s="9">
        <v>61</v>
      </c>
      <c r="E44" s="9">
        <f t="shared" si="0"/>
        <v>18.3</v>
      </c>
      <c r="F44" s="9">
        <v>69</v>
      </c>
      <c r="G44" s="9">
        <f t="shared" si="1"/>
        <v>20.7</v>
      </c>
      <c r="H44" s="9">
        <v>39</v>
      </c>
      <c r="I44" s="9">
        <v>75.67</v>
      </c>
      <c r="J44" s="9">
        <f t="shared" si="4"/>
        <v>30.268</v>
      </c>
      <c r="K44" s="13">
        <f t="shared" si="5"/>
        <v>69.268</v>
      </c>
      <c r="L44" s="14"/>
    </row>
    <row r="45" spans="1:12" ht="28.5" customHeight="1">
      <c r="A45" s="16" t="s">
        <v>104</v>
      </c>
      <c r="B45" s="16" t="s">
        <v>105</v>
      </c>
      <c r="C45" s="16" t="s">
        <v>106</v>
      </c>
      <c r="D45" s="9">
        <v>63.3</v>
      </c>
      <c r="E45" s="9">
        <f t="shared" si="0"/>
        <v>18.99</v>
      </c>
      <c r="F45" s="9">
        <v>71</v>
      </c>
      <c r="G45" s="9">
        <f t="shared" si="1"/>
        <v>21.3</v>
      </c>
      <c r="H45" s="9">
        <v>40.29</v>
      </c>
      <c r="I45" s="9">
        <v>88.33</v>
      </c>
      <c r="J45" s="9">
        <f t="shared" si="4"/>
        <v>35.332</v>
      </c>
      <c r="K45" s="13">
        <f t="shared" si="5"/>
        <v>75.622</v>
      </c>
      <c r="L45" s="14" t="s">
        <v>17</v>
      </c>
    </row>
    <row r="46" spans="1:12" ht="28.5" customHeight="1">
      <c r="A46" s="16" t="s">
        <v>107</v>
      </c>
      <c r="B46" s="16" t="s">
        <v>108</v>
      </c>
      <c r="C46" s="16" t="s">
        <v>106</v>
      </c>
      <c r="D46" s="9">
        <v>68.8</v>
      </c>
      <c r="E46" s="9">
        <f t="shared" si="0"/>
        <v>20.639999999999997</v>
      </c>
      <c r="F46" s="9">
        <v>68</v>
      </c>
      <c r="G46" s="9">
        <f t="shared" si="1"/>
        <v>20.4</v>
      </c>
      <c r="H46" s="9">
        <v>41.03999999999999</v>
      </c>
      <c r="I46" s="9">
        <v>82.67</v>
      </c>
      <c r="J46" s="9">
        <f t="shared" si="4"/>
        <v>33.068000000000005</v>
      </c>
      <c r="K46" s="13">
        <f t="shared" si="5"/>
        <v>74.108</v>
      </c>
      <c r="L46" s="14" t="s">
        <v>17</v>
      </c>
    </row>
    <row r="47" spans="1:12" ht="28.5" customHeight="1">
      <c r="A47" s="16" t="s">
        <v>109</v>
      </c>
      <c r="B47" s="16" t="s">
        <v>110</v>
      </c>
      <c r="C47" s="16" t="s">
        <v>106</v>
      </c>
      <c r="D47" s="9">
        <v>65.5</v>
      </c>
      <c r="E47" s="9">
        <f t="shared" si="0"/>
        <v>19.65</v>
      </c>
      <c r="F47" s="9">
        <v>63.5</v>
      </c>
      <c r="G47" s="9">
        <f t="shared" si="1"/>
        <v>19.05</v>
      </c>
      <c r="H47" s="9">
        <v>38.7</v>
      </c>
      <c r="I47" s="9">
        <v>84</v>
      </c>
      <c r="J47" s="9">
        <f t="shared" si="4"/>
        <v>33.6</v>
      </c>
      <c r="K47" s="13">
        <f t="shared" si="5"/>
        <v>72.30000000000001</v>
      </c>
      <c r="L47" s="14" t="s">
        <v>17</v>
      </c>
    </row>
    <row r="48" spans="1:12" ht="28.5" customHeight="1">
      <c r="A48" s="16" t="s">
        <v>111</v>
      </c>
      <c r="B48" s="16" t="s">
        <v>112</v>
      </c>
      <c r="C48" s="16" t="s">
        <v>106</v>
      </c>
      <c r="D48" s="9">
        <v>74.5</v>
      </c>
      <c r="E48" s="9">
        <f t="shared" si="0"/>
        <v>22.349999999999998</v>
      </c>
      <c r="F48" s="9">
        <v>56</v>
      </c>
      <c r="G48" s="9">
        <f t="shared" si="1"/>
        <v>16.8</v>
      </c>
      <c r="H48" s="9">
        <v>39.15</v>
      </c>
      <c r="I48" s="9">
        <v>82.33</v>
      </c>
      <c r="J48" s="9">
        <f t="shared" si="4"/>
        <v>32.932</v>
      </c>
      <c r="K48" s="13">
        <f t="shared" si="5"/>
        <v>72.082</v>
      </c>
      <c r="L48" s="14"/>
    </row>
    <row r="49" spans="1:12" ht="28.5" customHeight="1">
      <c r="A49" s="16" t="s">
        <v>113</v>
      </c>
      <c r="B49" s="16" t="s">
        <v>114</v>
      </c>
      <c r="C49" s="16" t="s">
        <v>106</v>
      </c>
      <c r="D49" s="9">
        <v>66.9</v>
      </c>
      <c r="E49" s="9">
        <f t="shared" si="0"/>
        <v>20.07</v>
      </c>
      <c r="F49" s="9">
        <v>64.5</v>
      </c>
      <c r="G49" s="9">
        <f t="shared" si="1"/>
        <v>19.349999999999998</v>
      </c>
      <c r="H49" s="9">
        <v>39.42</v>
      </c>
      <c r="I49" s="9">
        <v>80.67</v>
      </c>
      <c r="J49" s="9">
        <f t="shared" si="4"/>
        <v>32.268</v>
      </c>
      <c r="K49" s="13">
        <f t="shared" si="5"/>
        <v>71.688</v>
      </c>
      <c r="L49" s="14"/>
    </row>
    <row r="50" spans="1:12" ht="28.5" customHeight="1">
      <c r="A50" s="16" t="s">
        <v>115</v>
      </c>
      <c r="B50" s="16" t="s">
        <v>116</v>
      </c>
      <c r="C50" s="16" t="s">
        <v>106</v>
      </c>
      <c r="D50" s="9">
        <v>66</v>
      </c>
      <c r="E50" s="9">
        <f t="shared" si="0"/>
        <v>19.8</v>
      </c>
      <c r="F50" s="9">
        <v>59.5</v>
      </c>
      <c r="G50" s="9">
        <f t="shared" si="1"/>
        <v>17.849999999999998</v>
      </c>
      <c r="H50" s="9">
        <v>37.65</v>
      </c>
      <c r="I50" s="9">
        <v>81.67</v>
      </c>
      <c r="J50" s="9">
        <f t="shared" si="4"/>
        <v>32.668</v>
      </c>
      <c r="K50" s="13">
        <f t="shared" si="5"/>
        <v>70.318</v>
      </c>
      <c r="L50" s="14"/>
    </row>
    <row r="51" spans="1:12" ht="28.5" customHeight="1">
      <c r="A51" s="16" t="s">
        <v>117</v>
      </c>
      <c r="B51" s="16" t="s">
        <v>118</v>
      </c>
      <c r="C51" s="16" t="s">
        <v>106</v>
      </c>
      <c r="D51" s="9">
        <v>53.6</v>
      </c>
      <c r="E51" s="9">
        <f t="shared" si="0"/>
        <v>16.08</v>
      </c>
      <c r="F51" s="9">
        <v>75</v>
      </c>
      <c r="G51" s="9">
        <f t="shared" si="1"/>
        <v>22.5</v>
      </c>
      <c r="H51" s="9">
        <v>38.58</v>
      </c>
      <c r="I51" s="9">
        <v>77</v>
      </c>
      <c r="J51" s="9">
        <f t="shared" si="4"/>
        <v>30.8</v>
      </c>
      <c r="K51" s="13">
        <f t="shared" si="5"/>
        <v>69.38</v>
      </c>
      <c r="L51" s="14"/>
    </row>
    <row r="52" spans="1:12" ht="28.5" customHeight="1">
      <c r="A52" s="16" t="s">
        <v>119</v>
      </c>
      <c r="B52" s="16" t="s">
        <v>120</v>
      </c>
      <c r="C52" s="16" t="s">
        <v>106</v>
      </c>
      <c r="D52" s="9">
        <v>70.2</v>
      </c>
      <c r="E52" s="9">
        <f t="shared" si="0"/>
        <v>21.06</v>
      </c>
      <c r="F52" s="9">
        <v>57.5</v>
      </c>
      <c r="G52" s="9">
        <f t="shared" si="1"/>
        <v>17.25</v>
      </c>
      <c r="H52" s="9">
        <v>38.31</v>
      </c>
      <c r="I52" s="9">
        <v>76</v>
      </c>
      <c r="J52" s="9">
        <f t="shared" si="4"/>
        <v>30.400000000000002</v>
      </c>
      <c r="K52" s="13">
        <f t="shared" si="5"/>
        <v>68.71000000000001</v>
      </c>
      <c r="L52" s="14"/>
    </row>
    <row r="53" spans="1:12" ht="28.5" customHeight="1">
      <c r="A53" s="16" t="s">
        <v>121</v>
      </c>
      <c r="B53" s="16" t="s">
        <v>122</v>
      </c>
      <c r="C53" s="16" t="s">
        <v>106</v>
      </c>
      <c r="D53" s="9">
        <v>63.3</v>
      </c>
      <c r="E53" s="9">
        <f t="shared" si="0"/>
        <v>18.99</v>
      </c>
      <c r="F53" s="9">
        <v>63</v>
      </c>
      <c r="G53" s="9">
        <f t="shared" si="1"/>
        <v>18.9</v>
      </c>
      <c r="H53" s="9">
        <v>37.89</v>
      </c>
      <c r="I53" s="9">
        <v>60.67</v>
      </c>
      <c r="J53" s="9">
        <f t="shared" si="4"/>
        <v>24.268</v>
      </c>
      <c r="K53" s="13">
        <f t="shared" si="5"/>
        <v>62.158</v>
      </c>
      <c r="L53" s="14"/>
    </row>
  </sheetData>
  <sheetProtection/>
  <mergeCells count="1">
    <mergeCell ref="A2:L2"/>
  </mergeCells>
  <printOptions horizontalCentered="1"/>
  <pageMargins left="0.35" right="0.35" top="0.35" bottom="0.43" header="0.2" footer="0.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2017-01-12T03:27:05Z</cp:lastPrinted>
  <dcterms:created xsi:type="dcterms:W3CDTF">2014-12-27T03:29:59Z</dcterms:created>
  <dcterms:modified xsi:type="dcterms:W3CDTF">2017-04-26T06:46:02Z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