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<sst xmlns="http://schemas.openxmlformats.org/spreadsheetml/2006/main" count="61" uniqueCount="49">
  <si>
    <t>江西省丰城中学2016年公开选调高中教师总成绩及拟调人员公示</t>
  </si>
  <si>
    <t>姓名</t>
  </si>
  <si>
    <t>学科</t>
  </si>
  <si>
    <t>准考证号</t>
  </si>
  <si>
    <t>笔试成绩</t>
  </si>
  <si>
    <t>笔试折算分</t>
  </si>
  <si>
    <t>面试成绩</t>
  </si>
  <si>
    <t>面试折算分</t>
  </si>
  <si>
    <t>总分</t>
  </si>
  <si>
    <t>排名</t>
  </si>
  <si>
    <t>备注</t>
  </si>
  <si>
    <t>胡仲秦</t>
  </si>
  <si>
    <t>语文</t>
  </si>
  <si>
    <t>拟调人员</t>
  </si>
  <si>
    <t>曾艳</t>
  </si>
  <si>
    <t>李景莲</t>
  </si>
  <si>
    <t>英语</t>
  </si>
  <si>
    <t>刘琴</t>
  </si>
  <si>
    <t>丰琴</t>
  </si>
  <si>
    <t>地理</t>
  </si>
  <si>
    <t>邵首龙</t>
  </si>
  <si>
    <t>徐学明</t>
  </si>
  <si>
    <t>赵根峰</t>
  </si>
  <si>
    <t>赖莹</t>
  </si>
  <si>
    <t>历史</t>
  </si>
  <si>
    <t>艾君兰</t>
  </si>
  <si>
    <t>付丽琴</t>
  </si>
  <si>
    <t>政治</t>
  </si>
  <si>
    <t>袁涛</t>
  </si>
  <si>
    <t>伍海涛</t>
  </si>
  <si>
    <t>数学</t>
  </si>
  <si>
    <t>许方经</t>
  </si>
  <si>
    <t>张义俊</t>
  </si>
  <si>
    <t>韦磊鹏</t>
  </si>
  <si>
    <t>卢景</t>
  </si>
  <si>
    <t>物理</t>
  </si>
  <si>
    <t>周琼</t>
  </si>
  <si>
    <t>黄越华</t>
  </si>
  <si>
    <t>葛耀兵</t>
  </si>
  <si>
    <t>熊齐华</t>
  </si>
  <si>
    <t>化学</t>
  </si>
  <si>
    <t>梅杲</t>
  </si>
  <si>
    <t>余冬梅</t>
  </si>
  <si>
    <t>生物</t>
  </si>
  <si>
    <t>黄瑛</t>
  </si>
  <si>
    <t>李杨华</t>
  </si>
  <si>
    <t>陈建国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</si>
  <si>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根据《2016年江西省丰城中学公开选调19名高中教师公告》精神，按照公开、公平、公正的原则，经笔试、面试考核，现将考生笔试、面试成绩及拟调人员名单予以公示七天，公示期举报电话，0795-6298581（人社局）、0795-6608120（监察局）、0795-6609210（文化教育局),具体情况如下：</t>
    </r>
  </si>
  <si>
    <t>丰城市人力资源和社会保障局       丰城市文化教育局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</si>
</sst>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left" vertical="center" wrapText="1"/>
    </xf>
    <xf numFmtId="31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28">
      <selection activeCell="L37" sqref="L37"/>
    </sheetView>
  </sheetViews>
  <sheetFormatPr defaultColWidth="9.00390625" defaultRowHeight="24" customHeight="1"/>
  <cols>
    <col min="1" max="1" width="9.75390625" style="1" customWidth="1"/>
    <col min="2" max="2" width="6.50390625" style="1" customWidth="1"/>
    <col min="3" max="3" width="10.25390625" style="1" customWidth="1"/>
    <col min="4" max="4" width="7.75390625" style="1" customWidth="1"/>
    <col min="5" max="5" width="7.875" style="1" customWidth="1"/>
    <col min="6" max="6" width="8.25390625" style="1" customWidth="1"/>
    <col min="7" max="7" width="7.625" style="1" customWidth="1"/>
    <col min="8" max="8" width="7.875" style="1" customWidth="1"/>
    <col min="9" max="9" width="5.25390625" style="1" customWidth="1"/>
    <col min="10" max="10" width="9.125" style="1" customWidth="1"/>
    <col min="11" max="16384" width="9.00390625" style="1" customWidth="1"/>
  </cols>
  <sheetData>
    <row r="1" spans="1:10" ht="26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1.5" customHeight="1">
      <c r="A2" s="9" t="s">
        <v>47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28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s="3" customFormat="1" ht="20.25" customHeight="1">
      <c r="A4" s="2" t="s">
        <v>11</v>
      </c>
      <c r="B4" s="12" t="s">
        <v>12</v>
      </c>
      <c r="C4" s="4">
        <v>20160103</v>
      </c>
      <c r="D4" s="4">
        <v>75</v>
      </c>
      <c r="E4" s="4">
        <f>D4*0.6</f>
        <v>45</v>
      </c>
      <c r="F4" s="4">
        <v>92.8</v>
      </c>
      <c r="G4" s="4">
        <f>F4*0.4</f>
        <v>37.12</v>
      </c>
      <c r="H4" s="4">
        <f>E4+G4</f>
        <v>82.12</v>
      </c>
      <c r="I4" s="4">
        <v>1</v>
      </c>
      <c r="J4" s="4" t="s">
        <v>13</v>
      </c>
    </row>
    <row r="5" spans="1:10" s="3" customFormat="1" ht="20.25" customHeight="1">
      <c r="A5" s="2" t="s">
        <v>14</v>
      </c>
      <c r="B5" s="12"/>
      <c r="C5" s="4">
        <v>20160105</v>
      </c>
      <c r="D5" s="4">
        <v>52</v>
      </c>
      <c r="E5" s="4">
        <f aca="true" t="shared" si="0" ref="E5:E29">D5*0.6</f>
        <v>31.2</v>
      </c>
      <c r="F5" s="4">
        <v>87</v>
      </c>
      <c r="G5" s="4">
        <f aca="true" t="shared" si="1" ref="G5:G29">F5*0.4</f>
        <v>34.800000000000004</v>
      </c>
      <c r="H5" s="4">
        <f aca="true" t="shared" si="2" ref="H5:H29">E5+G5</f>
        <v>66</v>
      </c>
      <c r="I5" s="4">
        <v>2</v>
      </c>
      <c r="J5" s="4"/>
    </row>
    <row r="6" spans="1:10" s="3" customFormat="1" ht="20.25" customHeight="1">
      <c r="A6" s="2" t="s">
        <v>15</v>
      </c>
      <c r="B6" s="6" t="s">
        <v>16</v>
      </c>
      <c r="C6" s="4">
        <v>20160112</v>
      </c>
      <c r="D6" s="4">
        <v>94</v>
      </c>
      <c r="E6" s="4">
        <f>D6*0.6</f>
        <v>56.4</v>
      </c>
      <c r="F6" s="4">
        <v>95.4</v>
      </c>
      <c r="G6" s="4">
        <f>F6*0.4</f>
        <v>38.160000000000004</v>
      </c>
      <c r="H6" s="4">
        <f>E6+G6</f>
        <v>94.56</v>
      </c>
      <c r="I6" s="4">
        <v>1</v>
      </c>
      <c r="J6" s="4" t="s">
        <v>13</v>
      </c>
    </row>
    <row r="7" spans="1:10" s="3" customFormat="1" ht="20.25" customHeight="1">
      <c r="A7" s="2" t="s">
        <v>17</v>
      </c>
      <c r="B7" s="7"/>
      <c r="C7" s="4">
        <v>20160111</v>
      </c>
      <c r="D7" s="4">
        <v>93.5</v>
      </c>
      <c r="E7" s="4">
        <f t="shared" si="0"/>
        <v>56.1</v>
      </c>
      <c r="F7" s="4">
        <v>85.8</v>
      </c>
      <c r="G7" s="4">
        <f t="shared" si="1"/>
        <v>34.32</v>
      </c>
      <c r="H7" s="4">
        <f t="shared" si="2"/>
        <v>90.42</v>
      </c>
      <c r="I7" s="4">
        <v>2</v>
      </c>
      <c r="J7" s="4"/>
    </row>
    <row r="8" spans="1:10" s="3" customFormat="1" ht="20.25" customHeight="1">
      <c r="A8" s="2" t="s">
        <v>18</v>
      </c>
      <c r="B8" s="6" t="s">
        <v>19</v>
      </c>
      <c r="C8" s="4">
        <v>20160114</v>
      </c>
      <c r="D8" s="4">
        <v>84</v>
      </c>
      <c r="E8" s="4">
        <f t="shared" si="0"/>
        <v>50.4</v>
      </c>
      <c r="F8" s="4">
        <v>91.8</v>
      </c>
      <c r="G8" s="4">
        <f t="shared" si="1"/>
        <v>36.72</v>
      </c>
      <c r="H8" s="4">
        <f t="shared" si="2"/>
        <v>87.12</v>
      </c>
      <c r="I8" s="4">
        <v>1</v>
      </c>
      <c r="J8" s="4" t="s">
        <v>13</v>
      </c>
    </row>
    <row r="9" spans="1:10" s="3" customFormat="1" ht="20.25" customHeight="1">
      <c r="A9" s="2" t="s">
        <v>20</v>
      </c>
      <c r="B9" s="8"/>
      <c r="C9" s="4">
        <v>20160118</v>
      </c>
      <c r="D9" s="4">
        <v>82</v>
      </c>
      <c r="E9" s="4">
        <f>D9*0.6</f>
        <v>49.199999999999996</v>
      </c>
      <c r="F9" s="4">
        <v>84.4</v>
      </c>
      <c r="G9" s="4">
        <f>F9*0.4</f>
        <v>33.760000000000005</v>
      </c>
      <c r="H9" s="4">
        <f>E9+G9</f>
        <v>82.96000000000001</v>
      </c>
      <c r="I9" s="4">
        <v>2</v>
      </c>
      <c r="J9" s="4" t="s">
        <v>13</v>
      </c>
    </row>
    <row r="10" spans="1:10" s="3" customFormat="1" ht="20.25" customHeight="1">
      <c r="A10" s="2" t="s">
        <v>21</v>
      </c>
      <c r="B10" s="8"/>
      <c r="C10" s="4">
        <v>20160115</v>
      </c>
      <c r="D10" s="4">
        <v>77</v>
      </c>
      <c r="E10" s="4">
        <f t="shared" si="0"/>
        <v>46.199999999999996</v>
      </c>
      <c r="F10" s="4">
        <v>88</v>
      </c>
      <c r="G10" s="4">
        <f t="shared" si="1"/>
        <v>35.2</v>
      </c>
      <c r="H10" s="4">
        <f t="shared" si="2"/>
        <v>81.4</v>
      </c>
      <c r="I10" s="4">
        <v>3</v>
      </c>
      <c r="J10" s="4"/>
    </row>
    <row r="11" spans="1:10" s="3" customFormat="1" ht="20.25" customHeight="1">
      <c r="A11" s="2" t="s">
        <v>22</v>
      </c>
      <c r="B11" s="7"/>
      <c r="C11" s="4">
        <v>20160119</v>
      </c>
      <c r="D11" s="4">
        <v>79</v>
      </c>
      <c r="E11" s="4">
        <f t="shared" si="0"/>
        <v>47.4</v>
      </c>
      <c r="F11" s="4">
        <v>80</v>
      </c>
      <c r="G11" s="4">
        <f t="shared" si="1"/>
        <v>32</v>
      </c>
      <c r="H11" s="4">
        <f t="shared" si="2"/>
        <v>79.4</v>
      </c>
      <c r="I11" s="4">
        <v>4</v>
      </c>
      <c r="J11" s="4"/>
    </row>
    <row r="12" spans="1:10" s="3" customFormat="1" ht="20.25" customHeight="1">
      <c r="A12" s="2" t="s">
        <v>23</v>
      </c>
      <c r="B12" s="6" t="s">
        <v>24</v>
      </c>
      <c r="C12" s="4">
        <v>20160121</v>
      </c>
      <c r="D12" s="4">
        <v>86</v>
      </c>
      <c r="E12" s="4">
        <f t="shared" si="0"/>
        <v>51.6</v>
      </c>
      <c r="F12" s="4">
        <v>90.4</v>
      </c>
      <c r="G12" s="4">
        <f t="shared" si="1"/>
        <v>36.160000000000004</v>
      </c>
      <c r="H12" s="4">
        <f t="shared" si="2"/>
        <v>87.76</v>
      </c>
      <c r="I12" s="4">
        <v>1</v>
      </c>
      <c r="J12" s="4" t="s">
        <v>13</v>
      </c>
    </row>
    <row r="13" spans="1:10" s="3" customFormat="1" ht="20.25" customHeight="1">
      <c r="A13" s="2" t="s">
        <v>25</v>
      </c>
      <c r="B13" s="7"/>
      <c r="C13" s="4">
        <v>20160122</v>
      </c>
      <c r="D13" s="4">
        <v>78</v>
      </c>
      <c r="E13" s="4">
        <f t="shared" si="0"/>
        <v>46.8</v>
      </c>
      <c r="F13" s="4">
        <v>88.4</v>
      </c>
      <c r="G13" s="4">
        <f t="shared" si="1"/>
        <v>35.36000000000001</v>
      </c>
      <c r="H13" s="4">
        <f t="shared" si="2"/>
        <v>82.16</v>
      </c>
      <c r="I13" s="4">
        <v>2</v>
      </c>
      <c r="J13" s="4"/>
    </row>
    <row r="14" spans="1:10" s="3" customFormat="1" ht="20.25" customHeight="1">
      <c r="A14" s="2" t="s">
        <v>26</v>
      </c>
      <c r="B14" s="6" t="s">
        <v>27</v>
      </c>
      <c r="C14" s="4">
        <v>20160126</v>
      </c>
      <c r="D14" s="4">
        <v>67</v>
      </c>
      <c r="E14" s="4">
        <f t="shared" si="0"/>
        <v>40.199999999999996</v>
      </c>
      <c r="F14" s="4">
        <v>89.8</v>
      </c>
      <c r="G14" s="4">
        <f t="shared" si="1"/>
        <v>35.92</v>
      </c>
      <c r="H14" s="4">
        <f t="shared" si="2"/>
        <v>76.12</v>
      </c>
      <c r="I14" s="4">
        <v>1</v>
      </c>
      <c r="J14" s="4" t="s">
        <v>13</v>
      </c>
    </row>
    <row r="15" spans="1:10" s="3" customFormat="1" ht="20.25" customHeight="1">
      <c r="A15" s="2" t="s">
        <v>28</v>
      </c>
      <c r="B15" s="7"/>
      <c r="C15" s="4">
        <v>20160127</v>
      </c>
      <c r="D15" s="4">
        <v>67</v>
      </c>
      <c r="E15" s="4">
        <f t="shared" si="0"/>
        <v>40.199999999999996</v>
      </c>
      <c r="F15" s="4">
        <v>86.8</v>
      </c>
      <c r="G15" s="4">
        <f t="shared" si="1"/>
        <v>34.72</v>
      </c>
      <c r="H15" s="4">
        <f t="shared" si="2"/>
        <v>74.91999999999999</v>
      </c>
      <c r="I15" s="4">
        <v>2</v>
      </c>
      <c r="J15" s="4"/>
    </row>
    <row r="16" spans="1:10" s="3" customFormat="1" ht="20.25" customHeight="1">
      <c r="A16" s="2" t="s">
        <v>29</v>
      </c>
      <c r="B16" s="6" t="s">
        <v>30</v>
      </c>
      <c r="C16" s="5">
        <v>20160204</v>
      </c>
      <c r="D16" s="5">
        <v>87</v>
      </c>
      <c r="E16" s="4">
        <f>D16*0.6</f>
        <v>52.199999999999996</v>
      </c>
      <c r="F16" s="4">
        <v>88</v>
      </c>
      <c r="G16" s="4">
        <f>F16*0.4</f>
        <v>35.2</v>
      </c>
      <c r="H16" s="4">
        <f>E16+G16</f>
        <v>87.4</v>
      </c>
      <c r="I16" s="4">
        <v>1</v>
      </c>
      <c r="J16" s="4" t="s">
        <v>13</v>
      </c>
    </row>
    <row r="17" spans="1:10" s="3" customFormat="1" ht="20.25" customHeight="1">
      <c r="A17" s="2" t="s">
        <v>31</v>
      </c>
      <c r="B17" s="8"/>
      <c r="C17" s="5">
        <v>20160202</v>
      </c>
      <c r="D17" s="5">
        <v>87</v>
      </c>
      <c r="E17" s="4">
        <f t="shared" si="0"/>
        <v>52.199999999999996</v>
      </c>
      <c r="F17" s="4">
        <v>87.2</v>
      </c>
      <c r="G17" s="4">
        <f t="shared" si="1"/>
        <v>34.88</v>
      </c>
      <c r="H17" s="4">
        <f t="shared" si="2"/>
        <v>87.08</v>
      </c>
      <c r="I17" s="4">
        <v>2</v>
      </c>
      <c r="J17" s="4" t="s">
        <v>13</v>
      </c>
    </row>
    <row r="18" spans="1:10" s="3" customFormat="1" ht="20.25" customHeight="1">
      <c r="A18" s="2" t="s">
        <v>32</v>
      </c>
      <c r="B18" s="8"/>
      <c r="C18" s="5">
        <v>20160201</v>
      </c>
      <c r="D18" s="5">
        <v>73</v>
      </c>
      <c r="E18" s="4">
        <f>D18*0.6</f>
        <v>43.8</v>
      </c>
      <c r="F18" s="4">
        <v>78.6</v>
      </c>
      <c r="G18" s="4">
        <f>F18*0.4</f>
        <v>31.439999999999998</v>
      </c>
      <c r="H18" s="4">
        <f>E18+G18</f>
        <v>75.24</v>
      </c>
      <c r="I18" s="4">
        <v>3</v>
      </c>
      <c r="J18" s="4"/>
    </row>
    <row r="19" spans="1:10" s="3" customFormat="1" ht="20.25" customHeight="1">
      <c r="A19" s="2" t="s">
        <v>33</v>
      </c>
      <c r="B19" s="7"/>
      <c r="C19" s="5">
        <v>20160205</v>
      </c>
      <c r="D19" s="5">
        <v>74</v>
      </c>
      <c r="E19" s="4">
        <f t="shared" si="0"/>
        <v>44.4</v>
      </c>
      <c r="F19" s="4">
        <v>72.4</v>
      </c>
      <c r="G19" s="4">
        <f t="shared" si="1"/>
        <v>28.960000000000004</v>
      </c>
      <c r="H19" s="4">
        <f t="shared" si="2"/>
        <v>73.36</v>
      </c>
      <c r="I19" s="4">
        <v>4</v>
      </c>
      <c r="J19" s="4"/>
    </row>
    <row r="20" spans="1:10" s="3" customFormat="1" ht="20.25" customHeight="1">
      <c r="A20" s="2" t="s">
        <v>34</v>
      </c>
      <c r="B20" s="6" t="s">
        <v>35</v>
      </c>
      <c r="C20" s="5">
        <v>20160209</v>
      </c>
      <c r="D20" s="5">
        <v>74</v>
      </c>
      <c r="E20" s="4">
        <f t="shared" si="0"/>
        <v>44.4</v>
      </c>
      <c r="F20" s="4">
        <v>84</v>
      </c>
      <c r="G20" s="4">
        <f t="shared" si="1"/>
        <v>33.6</v>
      </c>
      <c r="H20" s="4">
        <f t="shared" si="2"/>
        <v>78</v>
      </c>
      <c r="I20" s="4">
        <v>1</v>
      </c>
      <c r="J20" s="4" t="s">
        <v>13</v>
      </c>
    </row>
    <row r="21" spans="1:10" s="3" customFormat="1" ht="20.25" customHeight="1">
      <c r="A21" s="2" t="s">
        <v>36</v>
      </c>
      <c r="B21" s="8"/>
      <c r="C21" s="5">
        <v>20160213</v>
      </c>
      <c r="D21" s="5">
        <v>70</v>
      </c>
      <c r="E21" s="4">
        <f>D21*0.6</f>
        <v>42</v>
      </c>
      <c r="F21" s="4">
        <v>87.4</v>
      </c>
      <c r="G21" s="4">
        <f>F21*0.4</f>
        <v>34.96</v>
      </c>
      <c r="H21" s="4">
        <f>E21+G21</f>
        <v>76.96000000000001</v>
      </c>
      <c r="I21" s="4">
        <v>2</v>
      </c>
      <c r="J21" s="4" t="s">
        <v>13</v>
      </c>
    </row>
    <row r="22" spans="1:10" s="3" customFormat="1" ht="20.25" customHeight="1">
      <c r="A22" s="2" t="s">
        <v>37</v>
      </c>
      <c r="B22" s="8"/>
      <c r="C22" s="5">
        <v>20160211</v>
      </c>
      <c r="D22" s="5">
        <v>75</v>
      </c>
      <c r="E22" s="4">
        <f t="shared" si="0"/>
        <v>45</v>
      </c>
      <c r="F22" s="4">
        <v>77</v>
      </c>
      <c r="G22" s="4">
        <f t="shared" si="1"/>
        <v>30.8</v>
      </c>
      <c r="H22" s="4">
        <f t="shared" si="2"/>
        <v>75.8</v>
      </c>
      <c r="I22" s="4">
        <v>3</v>
      </c>
      <c r="J22" s="4"/>
    </row>
    <row r="23" spans="1:10" s="3" customFormat="1" ht="20.25" customHeight="1">
      <c r="A23" s="2" t="s">
        <v>38</v>
      </c>
      <c r="B23" s="7"/>
      <c r="C23" s="5">
        <v>20160212</v>
      </c>
      <c r="D23" s="5">
        <v>63</v>
      </c>
      <c r="E23" s="4">
        <f t="shared" si="0"/>
        <v>37.8</v>
      </c>
      <c r="F23" s="4">
        <v>85</v>
      </c>
      <c r="G23" s="4">
        <f t="shared" si="1"/>
        <v>34</v>
      </c>
      <c r="H23" s="4">
        <f t="shared" si="2"/>
        <v>71.8</v>
      </c>
      <c r="I23" s="4">
        <v>4</v>
      </c>
      <c r="J23" s="4"/>
    </row>
    <row r="24" spans="1:10" s="3" customFormat="1" ht="20.25" customHeight="1">
      <c r="A24" s="2" t="s">
        <v>39</v>
      </c>
      <c r="B24" s="6" t="s">
        <v>40</v>
      </c>
      <c r="C24" s="5">
        <v>20160217</v>
      </c>
      <c r="D24" s="5">
        <v>86</v>
      </c>
      <c r="E24" s="4">
        <f t="shared" si="0"/>
        <v>51.6</v>
      </c>
      <c r="F24" s="4">
        <v>86</v>
      </c>
      <c r="G24" s="4">
        <f t="shared" si="1"/>
        <v>34.4</v>
      </c>
      <c r="H24" s="4">
        <f t="shared" si="2"/>
        <v>86</v>
      </c>
      <c r="I24" s="4">
        <v>1</v>
      </c>
      <c r="J24" s="4" t="s">
        <v>13</v>
      </c>
    </row>
    <row r="25" spans="1:10" s="3" customFormat="1" ht="20.25" customHeight="1">
      <c r="A25" s="2" t="s">
        <v>41</v>
      </c>
      <c r="B25" s="7"/>
      <c r="C25" s="5">
        <v>20160218</v>
      </c>
      <c r="D25" s="5">
        <v>72</v>
      </c>
      <c r="E25" s="4">
        <f t="shared" si="0"/>
        <v>43.199999999999996</v>
      </c>
      <c r="F25" s="4">
        <v>83.6</v>
      </c>
      <c r="G25" s="4">
        <f t="shared" si="1"/>
        <v>33.44</v>
      </c>
      <c r="H25" s="4">
        <f t="shared" si="2"/>
        <v>76.63999999999999</v>
      </c>
      <c r="I25" s="4">
        <v>2</v>
      </c>
      <c r="J25" s="4"/>
    </row>
    <row r="26" spans="1:10" s="3" customFormat="1" ht="20.25" customHeight="1">
      <c r="A26" s="2" t="s">
        <v>42</v>
      </c>
      <c r="B26" s="6" t="s">
        <v>43</v>
      </c>
      <c r="C26" s="5">
        <v>20160223</v>
      </c>
      <c r="D26" s="5">
        <v>93.5</v>
      </c>
      <c r="E26" s="4">
        <f>D26*0.6</f>
        <v>56.1</v>
      </c>
      <c r="F26" s="4">
        <v>91</v>
      </c>
      <c r="G26" s="4">
        <f>F26*0.4</f>
        <v>36.4</v>
      </c>
      <c r="H26" s="4">
        <f>E26+G26</f>
        <v>92.5</v>
      </c>
      <c r="I26" s="4">
        <v>1</v>
      </c>
      <c r="J26" s="4" t="s">
        <v>13</v>
      </c>
    </row>
    <row r="27" spans="1:10" s="3" customFormat="1" ht="20.25" customHeight="1">
      <c r="A27" s="2" t="s">
        <v>44</v>
      </c>
      <c r="B27" s="8"/>
      <c r="C27" s="5">
        <v>20160226</v>
      </c>
      <c r="D27" s="5">
        <v>96</v>
      </c>
      <c r="E27" s="4">
        <f>D27*0.6</f>
        <v>57.599999999999994</v>
      </c>
      <c r="F27" s="4">
        <v>84.4</v>
      </c>
      <c r="G27" s="4">
        <f>F27*0.4</f>
        <v>33.760000000000005</v>
      </c>
      <c r="H27" s="4">
        <f>E27+G27</f>
        <v>91.36</v>
      </c>
      <c r="I27" s="4">
        <v>2</v>
      </c>
      <c r="J27" s="4" t="s">
        <v>13</v>
      </c>
    </row>
    <row r="28" spans="1:10" s="3" customFormat="1" ht="20.25" customHeight="1">
      <c r="A28" s="2" t="s">
        <v>45</v>
      </c>
      <c r="B28" s="8"/>
      <c r="C28" s="5">
        <v>20160222</v>
      </c>
      <c r="D28" s="5">
        <v>91</v>
      </c>
      <c r="E28" s="4">
        <f t="shared" si="0"/>
        <v>54.6</v>
      </c>
      <c r="F28" s="4">
        <v>86.8</v>
      </c>
      <c r="G28" s="4">
        <f t="shared" si="1"/>
        <v>34.72</v>
      </c>
      <c r="H28" s="4">
        <f t="shared" si="2"/>
        <v>89.32</v>
      </c>
      <c r="I28" s="4">
        <v>3</v>
      </c>
      <c r="J28" s="4"/>
    </row>
    <row r="29" spans="1:10" s="3" customFormat="1" ht="20.25" customHeight="1">
      <c r="A29" s="2" t="s">
        <v>46</v>
      </c>
      <c r="B29" s="7"/>
      <c r="C29" s="5">
        <v>20160224</v>
      </c>
      <c r="D29" s="5">
        <v>96</v>
      </c>
      <c r="E29" s="4">
        <f t="shared" si="0"/>
        <v>57.599999999999994</v>
      </c>
      <c r="F29" s="4">
        <v>78.8</v>
      </c>
      <c r="G29" s="4">
        <f t="shared" si="1"/>
        <v>31.52</v>
      </c>
      <c r="H29" s="4">
        <f t="shared" si="2"/>
        <v>89.11999999999999</v>
      </c>
      <c r="I29" s="4">
        <v>4</v>
      </c>
      <c r="J29" s="4"/>
    </row>
    <row r="30" ht="24" customHeight="1">
      <c r="E30" s="1" t="s">
        <v>48</v>
      </c>
    </row>
    <row r="31" spans="5:6" ht="24" customHeight="1">
      <c r="E31" s="10">
        <v>42597</v>
      </c>
      <c r="F31" s="10"/>
    </row>
  </sheetData>
  <mergeCells count="12">
    <mergeCell ref="A1:J1"/>
    <mergeCell ref="B4:B5"/>
    <mergeCell ref="B6:B7"/>
    <mergeCell ref="B8:B11"/>
    <mergeCell ref="B24:B25"/>
    <mergeCell ref="B26:B29"/>
    <mergeCell ref="A2:J2"/>
    <mergeCell ref="E31:F31"/>
    <mergeCell ref="B12:B13"/>
    <mergeCell ref="B14:B15"/>
    <mergeCell ref="B16:B19"/>
    <mergeCell ref="B20:B23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丰城市人力资源和社会保障局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2016-08-15T00:11:19Z</cp:lastPrinted>
  <dcterms:created xsi:type="dcterms:W3CDTF">2016-08-15T00:01:05Z</dcterms:created>
  <dcterms:modified xsi:type="dcterms:W3CDTF">2016-08-15T02:48:51Z</dcterms:modified>
  <cp:category/>
  <cp:version/>
  <cp:contentType/>
  <cp:contentStatus/>
</cp:coreProperties>
</file>