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<sst xmlns="http://schemas.openxmlformats.org/spreadsheetml/2006/main" count="493" uniqueCount="288">
  <si>
    <t>考生姓名</t>
  </si>
  <si>
    <t>招聘学校全称</t>
  </si>
  <si>
    <t>招聘岗位</t>
  </si>
  <si>
    <t>招聘人数</t>
  </si>
  <si>
    <t>综合</t>
  </si>
  <si>
    <t>专业</t>
  </si>
  <si>
    <t>总分</t>
  </si>
  <si>
    <t>手机</t>
  </si>
  <si>
    <t>章权</t>
  </si>
  <si>
    <t>广昌实验小学</t>
  </si>
  <si>
    <t>小学 语文</t>
  </si>
  <si>
    <t>入闱</t>
  </si>
  <si>
    <t>谢志欢</t>
  </si>
  <si>
    <t>白建芳</t>
  </si>
  <si>
    <t>广昌二小</t>
  </si>
  <si>
    <t>林欣</t>
  </si>
  <si>
    <t>曾田</t>
  </si>
  <si>
    <t>黄琴</t>
  </si>
  <si>
    <t>揭逸轩</t>
  </si>
  <si>
    <t>刘媛</t>
  </si>
  <si>
    <t>王莺莺</t>
  </si>
  <si>
    <t>李婷</t>
  </si>
  <si>
    <t>饶梦婷</t>
  </si>
  <si>
    <t>江海燕</t>
  </si>
  <si>
    <t>赖丹</t>
  </si>
  <si>
    <t>魏芸</t>
  </si>
  <si>
    <t>张亚玲</t>
  </si>
  <si>
    <t>曾洁</t>
  </si>
  <si>
    <t>黄川</t>
  </si>
  <si>
    <t>张红</t>
  </si>
  <si>
    <t>李小瑜</t>
  </si>
  <si>
    <t>余婷</t>
  </si>
  <si>
    <t>王丽华</t>
  </si>
  <si>
    <t>刘倩文</t>
  </si>
  <si>
    <t>黄丹</t>
  </si>
  <si>
    <t>宁艺</t>
  </si>
  <si>
    <t>高婷</t>
  </si>
  <si>
    <t>广昌三小</t>
  </si>
  <si>
    <t>张如</t>
  </si>
  <si>
    <t>吴淑颖</t>
  </si>
  <si>
    <t>郑凯伦</t>
  </si>
  <si>
    <t>陈彩霞</t>
  </si>
  <si>
    <t>梁洁</t>
  </si>
  <si>
    <t>罗娟</t>
  </si>
  <si>
    <t>潘月玲</t>
  </si>
  <si>
    <t>吴芬林</t>
  </si>
  <si>
    <t>余淡盈</t>
  </si>
  <si>
    <t>广昌四小</t>
  </si>
  <si>
    <t>胡姗姗</t>
  </si>
  <si>
    <t>朱咪咪</t>
  </si>
  <si>
    <t>罗一叶</t>
  </si>
  <si>
    <t>缪小菊</t>
  </si>
  <si>
    <t>江林</t>
  </si>
  <si>
    <t>费玲</t>
  </si>
  <si>
    <t>谈少平</t>
  </si>
  <si>
    <t>邹丽雲</t>
  </si>
  <si>
    <t>陈娟</t>
  </si>
  <si>
    <t>洪琳</t>
  </si>
  <si>
    <t>刘艳</t>
  </si>
  <si>
    <t>陈琛</t>
  </si>
  <si>
    <t>乡镇村小</t>
  </si>
  <si>
    <t>赖永亮</t>
  </si>
  <si>
    <t>黄奇琦</t>
  </si>
  <si>
    <t>徐丽君</t>
  </si>
  <si>
    <t>赖美连</t>
  </si>
  <si>
    <t>严丽琼</t>
  </si>
  <si>
    <t>李慧玲</t>
  </si>
  <si>
    <t>王佳琪</t>
  </si>
  <si>
    <t>赖舒雅</t>
  </si>
  <si>
    <t>吴婕</t>
  </si>
  <si>
    <t>黄莉</t>
  </si>
  <si>
    <t>小学 数学</t>
  </si>
  <si>
    <t>周雨心</t>
  </si>
  <si>
    <t>金凡芳</t>
  </si>
  <si>
    <t>刘广艳</t>
  </si>
  <si>
    <t>李欢</t>
  </si>
  <si>
    <t>黄艳萍</t>
  </si>
  <si>
    <t>李丹丹</t>
  </si>
  <si>
    <t>吴星</t>
  </si>
  <si>
    <t>徐淑玲</t>
  </si>
  <si>
    <t>许明</t>
  </si>
  <si>
    <t>余延荣</t>
  </si>
  <si>
    <t>饶芳芳</t>
  </si>
  <si>
    <t>曾婷</t>
  </si>
  <si>
    <t>刘小娟</t>
  </si>
  <si>
    <t>王芳</t>
  </si>
  <si>
    <t>刘聪</t>
  </si>
  <si>
    <t>任珊</t>
  </si>
  <si>
    <t>詹美灵</t>
  </si>
  <si>
    <t>廖美兰</t>
  </si>
  <si>
    <t>谢云燕</t>
  </si>
  <si>
    <t>吴淑珍</t>
  </si>
  <si>
    <t>涂琳</t>
  </si>
  <si>
    <t>张敏</t>
  </si>
  <si>
    <t>邱弯弯</t>
  </si>
  <si>
    <t>余俏丽</t>
  </si>
  <si>
    <t>廖海峰</t>
  </si>
  <si>
    <t>谢丽洁</t>
  </si>
  <si>
    <t>小学 英语</t>
  </si>
  <si>
    <t>廖彩虹</t>
  </si>
  <si>
    <t>魏夏瑾</t>
  </si>
  <si>
    <t>邹金晏</t>
  </si>
  <si>
    <t>杨淇</t>
  </si>
  <si>
    <t>段淑琴</t>
  </si>
  <si>
    <t>饶玉婷</t>
  </si>
  <si>
    <t>黄芬</t>
  </si>
  <si>
    <t>朱雨莎</t>
  </si>
  <si>
    <t>小学 音乐</t>
  </si>
  <si>
    <t>王颖</t>
  </si>
  <si>
    <t>彭振业</t>
  </si>
  <si>
    <t>黄馨子</t>
  </si>
  <si>
    <t>唐丽娥</t>
  </si>
  <si>
    <t>邹文彬</t>
  </si>
  <si>
    <t>肖怡</t>
  </si>
  <si>
    <t>徐梦馨</t>
  </si>
  <si>
    <t>小学 美术</t>
  </si>
  <si>
    <t>余力</t>
  </si>
  <si>
    <t>林玲</t>
  </si>
  <si>
    <t>郭诗琪</t>
  </si>
  <si>
    <t>喻迪</t>
  </si>
  <si>
    <t>严怡雯</t>
  </si>
  <si>
    <t>赖飞</t>
  </si>
  <si>
    <t>小学 体育</t>
  </si>
  <si>
    <t>揭秀琴</t>
  </si>
  <si>
    <t>刘蓉</t>
  </si>
  <si>
    <t>饶刘</t>
  </si>
  <si>
    <t>李群东</t>
  </si>
  <si>
    <t>赵雪</t>
  </si>
  <si>
    <t>李奕尊</t>
  </si>
  <si>
    <t>小学 品德与生活（社会）</t>
  </si>
  <si>
    <t>陈丽芳</t>
  </si>
  <si>
    <t>小学 综合实践活动（含信息技术）</t>
  </si>
  <si>
    <t>聂永昌</t>
  </si>
  <si>
    <t>雷婷</t>
  </si>
  <si>
    <t>魏雪</t>
  </si>
  <si>
    <t>余春香</t>
  </si>
  <si>
    <t>符珊</t>
  </si>
  <si>
    <t>罗照鑫</t>
  </si>
  <si>
    <t>广昌二中</t>
  </si>
  <si>
    <t>高中 数学</t>
  </si>
  <si>
    <t>刘彤晖</t>
  </si>
  <si>
    <t>万李玲</t>
  </si>
  <si>
    <t>广昌一中</t>
  </si>
  <si>
    <t>高中 英语</t>
  </si>
  <si>
    <t>廖勇萍</t>
  </si>
  <si>
    <t>谢丽平</t>
  </si>
  <si>
    <t>高中 历史</t>
  </si>
  <si>
    <t>胡慧</t>
  </si>
  <si>
    <t>魏燕</t>
  </si>
  <si>
    <t>高中 地理</t>
  </si>
  <si>
    <t>林森</t>
  </si>
  <si>
    <t>彭小丽</t>
  </si>
  <si>
    <t>王勇</t>
  </si>
  <si>
    <t>高中 物理</t>
  </si>
  <si>
    <t>熊才云</t>
  </si>
  <si>
    <t>曾智建</t>
  </si>
  <si>
    <t>高中 化学</t>
  </si>
  <si>
    <t>温雪梅</t>
  </si>
  <si>
    <t>艾俊伶</t>
  </si>
  <si>
    <t>何璐</t>
  </si>
  <si>
    <t>高中 生物</t>
  </si>
  <si>
    <t>刘帆</t>
  </si>
  <si>
    <t>廖军</t>
  </si>
  <si>
    <t>胡蓉</t>
  </si>
  <si>
    <t>高成梅</t>
  </si>
  <si>
    <t>高中 音乐</t>
  </si>
  <si>
    <t>肖舜培</t>
  </si>
  <si>
    <t>康金军</t>
  </si>
  <si>
    <t>黄海燕</t>
  </si>
  <si>
    <t>高中 思想政治</t>
  </si>
  <si>
    <t>唐林林</t>
  </si>
  <si>
    <t>余霞</t>
  </si>
  <si>
    <t>进入形式</t>
  </si>
  <si>
    <t>笔试折算后得分</t>
  </si>
  <si>
    <t>面试得分</t>
  </si>
  <si>
    <t>面试折算后得分</t>
  </si>
  <si>
    <t>招聘总分</t>
  </si>
  <si>
    <t>排名</t>
  </si>
  <si>
    <r>
      <t>广昌县2</t>
    </r>
    <r>
      <rPr>
        <b/>
        <sz val="14"/>
        <color indexed="8"/>
        <rFont val="宋体"/>
        <family val="0"/>
      </rPr>
      <t>016年全省统一招聘教师面试人员成绩登记表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</si>
  <si>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</si>
  <si>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</si>
  <si>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</si>
  <si>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</si>
  <si>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</si>
  <si>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</si>
  <si>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</si>
  <si>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</si>
  <si>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</si>
  <si>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</si>
  <si>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</si>
  <si>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</si>
  <si>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</si>
  <si>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</si>
  <si>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</si>
  <si>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</si>
  <si>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</si>
  <si>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</si>
  <si>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</si>
  <si>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</si>
  <si>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递补</t>
  </si>
  <si>
    <t>1</t>
  </si>
  <si>
    <t>2</t>
  </si>
  <si>
    <t>1</t>
  </si>
  <si>
    <t>调剂</t>
  </si>
  <si>
    <t>2</t>
  </si>
  <si>
    <t>调剂</t>
  </si>
  <si>
    <t>调剂</t>
  </si>
  <si>
    <t>调剂</t>
  </si>
  <si>
    <t>递补</t>
  </si>
  <si>
    <t>递补</t>
  </si>
  <si>
    <t>1</t>
  </si>
  <si>
    <t>调剂</t>
  </si>
  <si>
    <t>2</t>
  </si>
  <si>
    <t>调剂</t>
  </si>
  <si>
    <t>调剂</t>
  </si>
  <si>
    <t>调剂</t>
  </si>
  <si>
    <t>递补</t>
  </si>
  <si>
    <t>递补</t>
  </si>
  <si>
    <t>1</t>
  </si>
  <si>
    <t>2</t>
  </si>
  <si>
    <t>调剂</t>
  </si>
  <si>
    <t>1</t>
  </si>
  <si>
    <t>调剂</t>
  </si>
  <si>
    <t>2</t>
  </si>
  <si>
    <t>3</t>
  </si>
  <si>
    <t>1</t>
  </si>
  <si>
    <t>2</t>
  </si>
  <si>
    <t>调剂</t>
  </si>
  <si>
    <t>递补</t>
  </si>
  <si>
    <t>递补</t>
  </si>
  <si>
    <t>递补</t>
  </si>
  <si>
    <t>1</t>
  </si>
  <si>
    <t>2</t>
  </si>
  <si>
    <t>乡镇村小</t>
  </si>
  <si>
    <t>1</t>
  </si>
  <si>
    <t>2</t>
  </si>
  <si>
    <t>1</t>
  </si>
  <si>
    <t>2</t>
  </si>
  <si>
    <t>1</t>
  </si>
  <si>
    <t>2</t>
  </si>
  <si>
    <t>3</t>
  </si>
  <si>
    <t>1</t>
  </si>
  <si>
    <t>2</t>
  </si>
  <si>
    <t>3</t>
  </si>
  <si>
    <t>1</t>
  </si>
  <si>
    <t>调剂</t>
  </si>
  <si>
    <t>2</t>
  </si>
  <si>
    <t>调剂</t>
  </si>
  <si>
    <t>1</t>
  </si>
  <si>
    <t>调剂</t>
  </si>
  <si>
    <t>2</t>
  </si>
  <si>
    <t>递补</t>
  </si>
  <si>
    <t>3</t>
  </si>
  <si>
    <t>1</t>
  </si>
  <si>
    <t>2</t>
  </si>
  <si>
    <t>递补</t>
  </si>
  <si>
    <t>调剂</t>
  </si>
  <si>
    <t>递补</t>
  </si>
  <si>
    <t>1</t>
  </si>
  <si>
    <t>1</t>
  </si>
  <si>
    <t>1</t>
  </si>
  <si>
    <t>2</t>
  </si>
  <si>
    <t>3</t>
  </si>
  <si>
    <t>1</t>
  </si>
  <si>
    <t>2</t>
  </si>
  <si>
    <t>1</t>
  </si>
  <si>
    <t>2</t>
  </si>
  <si>
    <t>1</t>
  </si>
  <si>
    <t>2</t>
  </si>
  <si>
    <t>1</t>
  </si>
  <si>
    <t>递补</t>
  </si>
  <si>
    <t>3</t>
  </si>
  <si>
    <t>1</t>
  </si>
  <si>
    <t>调剂</t>
  </si>
  <si>
    <t>1</t>
  </si>
  <si>
    <t>2</t>
  </si>
  <si>
    <t>递补</t>
  </si>
  <si>
    <t>3</t>
  </si>
  <si>
    <t>1</t>
  </si>
  <si>
    <t>2</t>
  </si>
  <si>
    <t>调剂</t>
  </si>
  <si>
    <t>2</t>
  </si>
  <si>
    <t>并列递补</t>
  </si>
  <si>
    <t>3</t>
  </si>
  <si>
    <t>祝佳和</t>
  </si>
  <si>
    <t>4</t>
  </si>
  <si>
    <t>2</t>
  </si>
  <si>
    <t>3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</si>
</sst>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宋体"/>
      <family val="0"/>
    </font>
    <font>
      <sz val="12"/>
      <color rgb="FF0033CC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0033CC"/>
      <name val="宋体"/>
      <family val="0"/>
    </font>
    <font>
      <sz val="11"/>
      <color rgb="FFFF0000"/>
      <name val="宋体"/>
      <family val="0"/>
    </font>
    <font>
      <sz val="11"/>
      <color rgb="FFC00000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45" fillId="0" borderId="0" xfId="0" applyNumberFormat="1" applyFont="1" applyAlignme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 wrapText="1"/>
    </xf>
    <xf numFmtId="185" fontId="49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pane ySplit="2" topLeftCell="A114" activePane="bottomLeft" state="frozen"/>
      <selection pane="topLeft" activeCell="A1" sqref="A1"/>
      <selection pane="bottomLeft" activeCell="B115" sqref="B115"/>
    </sheetView>
  </sheetViews>
  <sheetFormatPr defaultColWidth="9.140625" defaultRowHeight="15"/>
  <cols>
    <col min="1" max="1" width="15.140625" style="1" customWidth="1"/>
    <col min="2" max="2" width="18.421875" style="1" customWidth="1"/>
    <col min="3" max="3" width="15.7109375" style="1" customWidth="1"/>
    <col min="4" max="4" width="5.00390625" style="1" customWidth="1"/>
    <col min="5" max="8" width="6.421875" style="1" customWidth="1"/>
    <col min="9" max="9" width="9.8515625" style="5" customWidth="1"/>
    <col min="10" max="10" width="10.28125" style="5" customWidth="1"/>
    <col min="11" max="11" width="9.8515625" style="5" customWidth="1"/>
    <col min="12" max="12" width="8.140625" style="5" customWidth="1"/>
    <col min="13" max="13" width="6.8515625" style="13" customWidth="1"/>
    <col min="14" max="14" width="17.8515625" style="1" customWidth="1"/>
    <col min="15" max="15" width="6.00390625" style="7" customWidth="1"/>
    <col min="16" max="16384" width="9.00390625" style="1" customWidth="1"/>
  </cols>
  <sheetData>
    <row r="1" spans="1:14" ht="25.5" customHeight="1">
      <c r="A1" s="36" t="s">
        <v>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40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172</v>
      </c>
      <c r="I2" s="14" t="s">
        <v>173</v>
      </c>
      <c r="J2" s="14" t="s">
        <v>174</v>
      </c>
      <c r="K2" s="14" t="s">
        <v>175</v>
      </c>
      <c r="L2" s="14" t="s">
        <v>176</v>
      </c>
      <c r="M2" s="15" t="s">
        <v>177</v>
      </c>
      <c r="N2" s="14" t="s">
        <v>7</v>
      </c>
      <c r="O2" s="12"/>
    </row>
    <row r="3" spans="1:14" ht="16.5" customHeight="1">
      <c r="A3" s="16" t="s">
        <v>8</v>
      </c>
      <c r="B3" s="17" t="s">
        <v>9</v>
      </c>
      <c r="C3" s="17" t="s">
        <v>10</v>
      </c>
      <c r="D3" s="17">
        <v>1</v>
      </c>
      <c r="E3" s="16">
        <v>64</v>
      </c>
      <c r="F3" s="16">
        <v>68</v>
      </c>
      <c r="G3" s="16">
        <v>132</v>
      </c>
      <c r="H3" s="16" t="s">
        <v>11</v>
      </c>
      <c r="I3" s="18">
        <f>SUM(G3*50/200)</f>
        <v>33</v>
      </c>
      <c r="J3" s="18">
        <v>84</v>
      </c>
      <c r="K3" s="18">
        <f>SUM(J3*50/100)</f>
        <v>42</v>
      </c>
      <c r="L3" s="18">
        <f>SUM(I3+K3)</f>
        <v>75</v>
      </c>
      <c r="M3" s="19">
        <v>1</v>
      </c>
      <c r="N3" s="16">
        <v>18370034003</v>
      </c>
    </row>
    <row r="4" spans="1:14" ht="16.5" customHeight="1">
      <c r="A4" s="20" t="s">
        <v>12</v>
      </c>
      <c r="B4" s="21"/>
      <c r="C4" s="21"/>
      <c r="D4" s="21"/>
      <c r="E4" s="20">
        <v>63</v>
      </c>
      <c r="F4" s="20">
        <v>65.5</v>
      </c>
      <c r="G4" s="20">
        <v>128.5</v>
      </c>
      <c r="H4" s="22" t="s">
        <v>199</v>
      </c>
      <c r="I4" s="18">
        <f>SUM(G4*50/200)</f>
        <v>32.125</v>
      </c>
      <c r="J4" s="18">
        <v>81.33</v>
      </c>
      <c r="K4" s="18">
        <f>SUM(J4*50/100)</f>
        <v>40.665</v>
      </c>
      <c r="L4" s="18">
        <f>SUM(I4+K4)</f>
        <v>72.78999999999999</v>
      </c>
      <c r="M4" s="19">
        <v>2</v>
      </c>
      <c r="N4" s="20">
        <v>18779469491</v>
      </c>
    </row>
    <row r="5" spans="1:14" ht="16.5" customHeight="1">
      <c r="A5" s="16" t="s">
        <v>17</v>
      </c>
      <c r="B5" s="23" t="s">
        <v>14</v>
      </c>
      <c r="C5" s="23" t="s">
        <v>10</v>
      </c>
      <c r="D5" s="17">
        <v>10</v>
      </c>
      <c r="E5" s="16">
        <v>69</v>
      </c>
      <c r="F5" s="16">
        <v>71</v>
      </c>
      <c r="G5" s="16">
        <v>140</v>
      </c>
      <c r="H5" s="16" t="s">
        <v>11</v>
      </c>
      <c r="I5" s="18">
        <f>SUM(G5*50/200)</f>
        <v>35</v>
      </c>
      <c r="J5" s="18">
        <v>91.67</v>
      </c>
      <c r="K5" s="18">
        <f>SUM(J5*50/100)</f>
        <v>45.835</v>
      </c>
      <c r="L5" s="18">
        <f>SUM(I5+K5)</f>
        <v>80.83500000000001</v>
      </c>
      <c r="M5" s="19" t="s">
        <v>200</v>
      </c>
      <c r="N5" s="16">
        <v>18296455507</v>
      </c>
    </row>
    <row r="6" spans="1:14" ht="16.5" customHeight="1">
      <c r="A6" s="16" t="s">
        <v>15</v>
      </c>
      <c r="B6" s="24"/>
      <c r="C6" s="24"/>
      <c r="D6" s="24"/>
      <c r="E6" s="16">
        <v>75.5</v>
      </c>
      <c r="F6" s="16">
        <v>66.5</v>
      </c>
      <c r="G6" s="16">
        <v>142</v>
      </c>
      <c r="H6" s="16" t="s">
        <v>11</v>
      </c>
      <c r="I6" s="18">
        <f>SUM(G6*50/200)</f>
        <v>35.5</v>
      </c>
      <c r="J6" s="18">
        <v>86.5</v>
      </c>
      <c r="K6" s="18">
        <f>SUM(J6*50/100)</f>
        <v>43.25</v>
      </c>
      <c r="L6" s="18">
        <f>SUM(I6+K6)</f>
        <v>78.75</v>
      </c>
      <c r="M6" s="19" t="s">
        <v>201</v>
      </c>
      <c r="N6" s="16">
        <v>18870014651</v>
      </c>
    </row>
    <row r="7" spans="1:14" ht="16.5" customHeight="1">
      <c r="A7" s="16" t="s">
        <v>16</v>
      </c>
      <c r="B7" s="24"/>
      <c r="C7" s="24"/>
      <c r="D7" s="24"/>
      <c r="E7" s="16">
        <v>70.5</v>
      </c>
      <c r="F7" s="16">
        <v>71</v>
      </c>
      <c r="G7" s="16">
        <v>141.5</v>
      </c>
      <c r="H7" s="16" t="s">
        <v>11</v>
      </c>
      <c r="I7" s="18">
        <f>SUM(G7*50/200)</f>
        <v>35.375</v>
      </c>
      <c r="J7" s="18">
        <v>86</v>
      </c>
      <c r="K7" s="18">
        <f>SUM(J7*50/100)</f>
        <v>43</v>
      </c>
      <c r="L7" s="18">
        <f>SUM(I7+K7)</f>
        <v>78.375</v>
      </c>
      <c r="M7" s="19" t="s">
        <v>179</v>
      </c>
      <c r="N7" s="16">
        <v>18379786947</v>
      </c>
    </row>
    <row r="8" spans="1:14" ht="16.5" customHeight="1">
      <c r="A8" s="16" t="s">
        <v>20</v>
      </c>
      <c r="B8" s="24"/>
      <c r="C8" s="24"/>
      <c r="D8" s="24"/>
      <c r="E8" s="16">
        <v>65.5</v>
      </c>
      <c r="F8" s="16">
        <v>70</v>
      </c>
      <c r="G8" s="16">
        <v>135.5</v>
      </c>
      <c r="H8" s="16" t="s">
        <v>11</v>
      </c>
      <c r="I8" s="18">
        <f>SUM(G8*50/200)</f>
        <v>33.875</v>
      </c>
      <c r="J8" s="18">
        <v>87.67</v>
      </c>
      <c r="K8" s="18">
        <f>SUM(J8*50/100)</f>
        <v>43.835</v>
      </c>
      <c r="L8" s="18">
        <f>SUM(I8+K8)</f>
        <v>77.71000000000001</v>
      </c>
      <c r="M8" s="19" t="s">
        <v>180</v>
      </c>
      <c r="N8" s="16">
        <v>15070496506</v>
      </c>
    </row>
    <row r="9" spans="1:14" ht="16.5" customHeight="1">
      <c r="A9" s="16" t="s">
        <v>26</v>
      </c>
      <c r="B9" s="24"/>
      <c r="C9" s="24"/>
      <c r="D9" s="24"/>
      <c r="E9" s="16">
        <v>66.5</v>
      </c>
      <c r="F9" s="16">
        <v>62.5</v>
      </c>
      <c r="G9" s="16">
        <v>129</v>
      </c>
      <c r="H9" s="16" t="s">
        <v>11</v>
      </c>
      <c r="I9" s="18">
        <f>SUM(G9*50/200)</f>
        <v>32.25</v>
      </c>
      <c r="J9" s="18">
        <v>90.67</v>
      </c>
      <c r="K9" s="18">
        <f>SUM(J9*50/100)</f>
        <v>45.335</v>
      </c>
      <c r="L9" s="18">
        <f>SUM(I9+K9)</f>
        <v>77.58500000000001</v>
      </c>
      <c r="M9" s="19" t="s">
        <v>181</v>
      </c>
      <c r="N9" s="16">
        <v>18370035285</v>
      </c>
    </row>
    <row r="10" spans="1:14" ht="16.5" customHeight="1">
      <c r="A10" s="16" t="s">
        <v>13</v>
      </c>
      <c r="B10" s="25"/>
      <c r="C10" s="25"/>
      <c r="D10" s="25"/>
      <c r="E10" s="16">
        <v>71.5</v>
      </c>
      <c r="F10" s="16">
        <v>70.5</v>
      </c>
      <c r="G10" s="16">
        <v>142</v>
      </c>
      <c r="H10" s="16" t="s">
        <v>11</v>
      </c>
      <c r="I10" s="18">
        <f>SUM(G10*50/200)</f>
        <v>35.5</v>
      </c>
      <c r="J10" s="18">
        <v>83.83</v>
      </c>
      <c r="K10" s="18">
        <f>SUM(J10*50/100)</f>
        <v>41.915</v>
      </c>
      <c r="L10" s="18">
        <f>SUM(I10+K10)</f>
        <v>77.41499999999999</v>
      </c>
      <c r="M10" s="19" t="s">
        <v>182</v>
      </c>
      <c r="N10" s="16">
        <v>18270862937</v>
      </c>
    </row>
    <row r="11" spans="1:14" ht="16.5" customHeight="1">
      <c r="A11" s="16" t="s">
        <v>19</v>
      </c>
      <c r="B11" s="24"/>
      <c r="C11" s="24"/>
      <c r="D11" s="24"/>
      <c r="E11" s="16">
        <v>64.5</v>
      </c>
      <c r="F11" s="16">
        <v>71</v>
      </c>
      <c r="G11" s="16">
        <v>135.5</v>
      </c>
      <c r="H11" s="16" t="s">
        <v>11</v>
      </c>
      <c r="I11" s="18">
        <f>SUM(G11*50/200)</f>
        <v>33.875</v>
      </c>
      <c r="J11" s="18">
        <v>86.67</v>
      </c>
      <c r="K11" s="18">
        <f>SUM(J11*50/100)</f>
        <v>43.335</v>
      </c>
      <c r="L11" s="18">
        <f>SUM(I11+K11)</f>
        <v>77.21000000000001</v>
      </c>
      <c r="M11" s="19" t="s">
        <v>183</v>
      </c>
      <c r="N11" s="16">
        <v>18317957345</v>
      </c>
    </row>
    <row r="12" spans="1:14" ht="16.5" customHeight="1">
      <c r="A12" s="16" t="s">
        <v>28</v>
      </c>
      <c r="B12" s="24"/>
      <c r="C12" s="24"/>
      <c r="D12" s="24"/>
      <c r="E12" s="16">
        <v>61</v>
      </c>
      <c r="F12" s="16">
        <v>64.5</v>
      </c>
      <c r="G12" s="16">
        <v>125.5</v>
      </c>
      <c r="H12" s="16" t="s">
        <v>11</v>
      </c>
      <c r="I12" s="18">
        <f>SUM(G12*50/200)</f>
        <v>31.375</v>
      </c>
      <c r="J12" s="18">
        <v>90.33</v>
      </c>
      <c r="K12" s="18">
        <f>SUM(J12*50/100)</f>
        <v>45.165</v>
      </c>
      <c r="L12" s="18">
        <f>SUM(I12+K12)</f>
        <v>76.53999999999999</v>
      </c>
      <c r="M12" s="19" t="s">
        <v>184</v>
      </c>
      <c r="N12" s="16">
        <v>13970417833</v>
      </c>
    </row>
    <row r="13" spans="1:14" ht="16.5" customHeight="1">
      <c r="A13" s="16" t="s">
        <v>25</v>
      </c>
      <c r="B13" s="24"/>
      <c r="C13" s="24"/>
      <c r="D13" s="24"/>
      <c r="E13" s="16">
        <v>57.5</v>
      </c>
      <c r="F13" s="16">
        <v>71.5</v>
      </c>
      <c r="G13" s="16">
        <v>129</v>
      </c>
      <c r="H13" s="16" t="s">
        <v>11</v>
      </c>
      <c r="I13" s="18">
        <f>SUM(G13*50/200)</f>
        <v>32.25</v>
      </c>
      <c r="J13" s="18">
        <v>87.83</v>
      </c>
      <c r="K13" s="18">
        <f>SUM(J13*50/100)</f>
        <v>43.915</v>
      </c>
      <c r="L13" s="18">
        <f>SUM(I13+K13)</f>
        <v>76.16499999999999</v>
      </c>
      <c r="M13" s="19" t="s">
        <v>185</v>
      </c>
      <c r="N13" s="16">
        <v>18279494623</v>
      </c>
    </row>
    <row r="14" spans="1:14" ht="16.5" customHeight="1">
      <c r="A14" s="16" t="s">
        <v>21</v>
      </c>
      <c r="B14" s="24"/>
      <c r="C14" s="24"/>
      <c r="D14" s="24"/>
      <c r="E14" s="16">
        <v>62.5</v>
      </c>
      <c r="F14" s="16">
        <v>72.5</v>
      </c>
      <c r="G14" s="16">
        <v>135</v>
      </c>
      <c r="H14" s="16" t="s">
        <v>11</v>
      </c>
      <c r="I14" s="18">
        <f>SUM(G14*50/200)</f>
        <v>33.75</v>
      </c>
      <c r="J14" s="18">
        <v>83</v>
      </c>
      <c r="K14" s="18">
        <f>SUM(J14*50/100)</f>
        <v>41.5</v>
      </c>
      <c r="L14" s="18">
        <f>SUM(I14+K14)</f>
        <v>75.25</v>
      </c>
      <c r="M14" s="19" t="s">
        <v>186</v>
      </c>
      <c r="N14" s="16">
        <v>18551282632</v>
      </c>
    </row>
    <row r="15" spans="1:14" ht="16.5" customHeight="1">
      <c r="A15" s="16" t="s">
        <v>24</v>
      </c>
      <c r="B15" s="24"/>
      <c r="C15" s="24"/>
      <c r="D15" s="24"/>
      <c r="E15" s="16">
        <v>62</v>
      </c>
      <c r="F15" s="16">
        <v>67.5</v>
      </c>
      <c r="G15" s="16">
        <v>129.5</v>
      </c>
      <c r="H15" s="16" t="s">
        <v>11</v>
      </c>
      <c r="I15" s="18">
        <f>SUM(G15*50/200)</f>
        <v>32.375</v>
      </c>
      <c r="J15" s="18">
        <v>84.5</v>
      </c>
      <c r="K15" s="18">
        <f>SUM(J15*50/100)</f>
        <v>42.25</v>
      </c>
      <c r="L15" s="18">
        <f>SUM(I15+K15)</f>
        <v>74.625</v>
      </c>
      <c r="M15" s="19" t="s">
        <v>187</v>
      </c>
      <c r="N15" s="16">
        <v>13517942170</v>
      </c>
    </row>
    <row r="16" spans="1:14" ht="16.5" customHeight="1">
      <c r="A16" s="16" t="s">
        <v>27</v>
      </c>
      <c r="B16" s="24"/>
      <c r="C16" s="24"/>
      <c r="D16" s="24"/>
      <c r="E16" s="16">
        <v>67.5</v>
      </c>
      <c r="F16" s="16">
        <v>59.5</v>
      </c>
      <c r="G16" s="16">
        <v>127</v>
      </c>
      <c r="H16" s="16" t="s">
        <v>11</v>
      </c>
      <c r="I16" s="18">
        <f>SUM(G16*50/200)</f>
        <v>31.75</v>
      </c>
      <c r="J16" s="18">
        <v>84.17</v>
      </c>
      <c r="K16" s="18">
        <f>SUM(J16*50/100)</f>
        <v>42.085</v>
      </c>
      <c r="L16" s="18">
        <f>SUM(I16+K16)</f>
        <v>73.83500000000001</v>
      </c>
      <c r="M16" s="19" t="s">
        <v>188</v>
      </c>
      <c r="N16" s="16">
        <v>18270204807</v>
      </c>
    </row>
    <row r="17" spans="1:14" ht="16.5" customHeight="1">
      <c r="A17" s="16" t="s">
        <v>22</v>
      </c>
      <c r="B17" s="24"/>
      <c r="C17" s="24"/>
      <c r="D17" s="24"/>
      <c r="E17" s="16">
        <v>66.5</v>
      </c>
      <c r="F17" s="16">
        <v>67.5</v>
      </c>
      <c r="G17" s="16">
        <v>134</v>
      </c>
      <c r="H17" s="16" t="s">
        <v>11</v>
      </c>
      <c r="I17" s="18">
        <f>SUM(G17*50/200)</f>
        <v>33.5</v>
      </c>
      <c r="J17" s="18">
        <v>80.33</v>
      </c>
      <c r="K17" s="18">
        <f>SUM(J17*50/100)</f>
        <v>40.165</v>
      </c>
      <c r="L17" s="18">
        <f>SUM(I17+K17)</f>
        <v>73.66499999999999</v>
      </c>
      <c r="M17" s="19" t="s">
        <v>189</v>
      </c>
      <c r="N17" s="16">
        <v>18234461996</v>
      </c>
    </row>
    <row r="18" spans="1:14" ht="16.5" customHeight="1">
      <c r="A18" s="16" t="s">
        <v>18</v>
      </c>
      <c r="B18" s="24"/>
      <c r="C18" s="24"/>
      <c r="D18" s="24"/>
      <c r="E18" s="16">
        <v>69</v>
      </c>
      <c r="F18" s="16">
        <v>67.5</v>
      </c>
      <c r="G18" s="16">
        <v>136.5</v>
      </c>
      <c r="H18" s="16" t="s">
        <v>11</v>
      </c>
      <c r="I18" s="18">
        <f>SUM(G18*50/200)</f>
        <v>34.125</v>
      </c>
      <c r="J18" s="18">
        <v>77.83</v>
      </c>
      <c r="K18" s="18">
        <f>SUM(J18*50/100)</f>
        <v>38.915</v>
      </c>
      <c r="L18" s="18">
        <f>SUM(I18+K18)</f>
        <v>73.03999999999999</v>
      </c>
      <c r="M18" s="19" t="s">
        <v>190</v>
      </c>
      <c r="N18" s="16">
        <v>15279498859</v>
      </c>
    </row>
    <row r="19" spans="1:14" ht="16.5" customHeight="1">
      <c r="A19" s="16" t="s">
        <v>23</v>
      </c>
      <c r="B19" s="24"/>
      <c r="C19" s="24"/>
      <c r="D19" s="24"/>
      <c r="E19" s="16">
        <v>57</v>
      </c>
      <c r="F19" s="16">
        <v>73</v>
      </c>
      <c r="G19" s="16">
        <v>130</v>
      </c>
      <c r="H19" s="16" t="s">
        <v>11</v>
      </c>
      <c r="I19" s="18">
        <f>SUM(G19*50/200)</f>
        <v>32.5</v>
      </c>
      <c r="J19" s="18">
        <v>80.67</v>
      </c>
      <c r="K19" s="18">
        <f>SUM(J19*50/100)</f>
        <v>40.335</v>
      </c>
      <c r="L19" s="18">
        <f>SUM(I19+K19)</f>
        <v>72.83500000000001</v>
      </c>
      <c r="M19" s="19" t="s">
        <v>191</v>
      </c>
      <c r="N19" s="16">
        <v>15798042667</v>
      </c>
    </row>
    <row r="20" spans="1:14" ht="16.5" customHeight="1">
      <c r="A20" s="16" t="s">
        <v>30</v>
      </c>
      <c r="B20" s="24"/>
      <c r="C20" s="24"/>
      <c r="D20" s="24"/>
      <c r="E20" s="16">
        <v>59</v>
      </c>
      <c r="F20" s="16">
        <v>65.5</v>
      </c>
      <c r="G20" s="16">
        <v>124.5</v>
      </c>
      <c r="H20" s="16" t="s">
        <v>11</v>
      </c>
      <c r="I20" s="18">
        <f>SUM(G20*50/200)</f>
        <v>31.125</v>
      </c>
      <c r="J20" s="18">
        <v>83</v>
      </c>
      <c r="K20" s="18">
        <f>SUM(J20*50/100)</f>
        <v>41.5</v>
      </c>
      <c r="L20" s="18">
        <f>SUM(I20+K20)</f>
        <v>72.625</v>
      </c>
      <c r="M20" s="19" t="s">
        <v>192</v>
      </c>
      <c r="N20" s="16">
        <v>15397943152</v>
      </c>
    </row>
    <row r="21" spans="1:14" ht="16.5" customHeight="1">
      <c r="A21" s="16" t="s">
        <v>29</v>
      </c>
      <c r="B21" s="24"/>
      <c r="C21" s="24"/>
      <c r="D21" s="24"/>
      <c r="E21" s="16">
        <v>59</v>
      </c>
      <c r="F21" s="16">
        <v>66.5</v>
      </c>
      <c r="G21" s="16">
        <v>125.5</v>
      </c>
      <c r="H21" s="16" t="s">
        <v>11</v>
      </c>
      <c r="I21" s="18">
        <f>SUM(G21*50/200)</f>
        <v>31.375</v>
      </c>
      <c r="J21" s="18">
        <v>81.33</v>
      </c>
      <c r="K21" s="18">
        <f>SUM(J21*50/100)</f>
        <v>40.665</v>
      </c>
      <c r="L21" s="18">
        <f>SUM(I21+K21)</f>
        <v>72.03999999999999</v>
      </c>
      <c r="M21" s="19" t="s">
        <v>193</v>
      </c>
      <c r="N21" s="16">
        <v>15946901206</v>
      </c>
    </row>
    <row r="22" spans="1:14" ht="16.5" customHeight="1">
      <c r="A22" s="16" t="s">
        <v>32</v>
      </c>
      <c r="B22" s="24"/>
      <c r="C22" s="24"/>
      <c r="D22" s="24"/>
      <c r="E22" s="16">
        <v>56.5</v>
      </c>
      <c r="F22" s="16">
        <v>62</v>
      </c>
      <c r="G22" s="16">
        <v>118.5</v>
      </c>
      <c r="H22" s="16" t="s">
        <v>11</v>
      </c>
      <c r="I22" s="18">
        <f>SUM(G22*50/200)</f>
        <v>29.625</v>
      </c>
      <c r="J22" s="18">
        <v>84.17</v>
      </c>
      <c r="K22" s="18">
        <f>SUM(J22*50/100)</f>
        <v>42.085</v>
      </c>
      <c r="L22" s="18">
        <f>SUM(I22+K22)</f>
        <v>71.71000000000001</v>
      </c>
      <c r="M22" s="19" t="s">
        <v>194</v>
      </c>
      <c r="N22" s="16">
        <v>15374341536</v>
      </c>
    </row>
    <row r="23" spans="1:14" ht="16.5" customHeight="1">
      <c r="A23" s="16" t="s">
        <v>31</v>
      </c>
      <c r="B23" s="24"/>
      <c r="C23" s="24"/>
      <c r="D23" s="24"/>
      <c r="E23" s="16">
        <v>63.5</v>
      </c>
      <c r="F23" s="16">
        <v>61</v>
      </c>
      <c r="G23" s="16">
        <v>124.5</v>
      </c>
      <c r="H23" s="16" t="s">
        <v>11</v>
      </c>
      <c r="I23" s="18">
        <f>SUM(G23*50/200)</f>
        <v>31.125</v>
      </c>
      <c r="J23" s="18">
        <v>81</v>
      </c>
      <c r="K23" s="18">
        <f>SUM(J23*50/100)</f>
        <v>40.5</v>
      </c>
      <c r="L23" s="18">
        <f>SUM(I23+K23)</f>
        <v>71.625</v>
      </c>
      <c r="M23" s="19" t="s">
        <v>195</v>
      </c>
      <c r="N23" s="16">
        <v>18379421095</v>
      </c>
    </row>
    <row r="24" spans="1:14" ht="16.5" customHeight="1">
      <c r="A24" s="16" t="s">
        <v>33</v>
      </c>
      <c r="B24" s="24"/>
      <c r="C24" s="24"/>
      <c r="D24" s="24"/>
      <c r="E24" s="16">
        <v>54</v>
      </c>
      <c r="F24" s="16">
        <v>63</v>
      </c>
      <c r="G24" s="16">
        <v>117</v>
      </c>
      <c r="H24" s="16" t="s">
        <v>11</v>
      </c>
      <c r="I24" s="18">
        <f>SUM(G24*50/200)</f>
        <v>29.25</v>
      </c>
      <c r="J24" s="18">
        <v>84</v>
      </c>
      <c r="K24" s="18">
        <f>SUM(J24*50/100)</f>
        <v>42</v>
      </c>
      <c r="L24" s="18">
        <f>SUM(I24+K24)</f>
        <v>71.25</v>
      </c>
      <c r="M24" s="19" t="s">
        <v>196</v>
      </c>
      <c r="N24" s="16">
        <v>18870415706</v>
      </c>
    </row>
    <row r="25" spans="1:14" ht="16.5" customHeight="1">
      <c r="A25" s="16" t="s">
        <v>34</v>
      </c>
      <c r="B25" s="24"/>
      <c r="C25" s="24"/>
      <c r="D25" s="24"/>
      <c r="E25" s="16">
        <v>53.5</v>
      </c>
      <c r="F25" s="16">
        <v>61</v>
      </c>
      <c r="G25" s="16">
        <v>114.5</v>
      </c>
      <c r="H25" s="16" t="s">
        <v>11</v>
      </c>
      <c r="I25" s="18">
        <f>SUM(G25*50/200)</f>
        <v>28.625</v>
      </c>
      <c r="J25" s="18">
        <v>81.33</v>
      </c>
      <c r="K25" s="18">
        <f>SUM(J25*50/100)</f>
        <v>40.665</v>
      </c>
      <c r="L25" s="18">
        <f>SUM(I25+K25)</f>
        <v>69.28999999999999</v>
      </c>
      <c r="M25" s="19" t="s">
        <v>197</v>
      </c>
      <c r="N25" s="16">
        <v>18807042911</v>
      </c>
    </row>
    <row r="26" spans="1:14" ht="16.5" customHeight="1">
      <c r="A26" s="16" t="s">
        <v>35</v>
      </c>
      <c r="B26" s="24"/>
      <c r="C26" s="24"/>
      <c r="D26" s="24"/>
      <c r="E26" s="16">
        <v>42</v>
      </c>
      <c r="F26" s="16">
        <v>72</v>
      </c>
      <c r="G26" s="16">
        <v>114</v>
      </c>
      <c r="H26" s="16" t="s">
        <v>11</v>
      </c>
      <c r="I26" s="18">
        <f>SUM(G26*50/200)</f>
        <v>28.5</v>
      </c>
      <c r="J26" s="18">
        <v>80.17</v>
      </c>
      <c r="K26" s="18">
        <f>SUM(J26*50/100)</f>
        <v>40.085</v>
      </c>
      <c r="L26" s="18">
        <f>SUM(I26+K26)</f>
        <v>68.58500000000001</v>
      </c>
      <c r="M26" s="19" t="s">
        <v>198</v>
      </c>
      <c r="N26" s="16">
        <v>18370983407</v>
      </c>
    </row>
    <row r="27" spans="1:14" ht="16.5" customHeight="1">
      <c r="A27" s="16" t="s">
        <v>36</v>
      </c>
      <c r="B27" s="17" t="s">
        <v>37</v>
      </c>
      <c r="C27" s="17" t="s">
        <v>10</v>
      </c>
      <c r="D27" s="17">
        <v>3</v>
      </c>
      <c r="E27" s="16">
        <v>69</v>
      </c>
      <c r="F27" s="16">
        <v>64</v>
      </c>
      <c r="G27" s="16">
        <v>133</v>
      </c>
      <c r="H27" s="16" t="s">
        <v>11</v>
      </c>
      <c r="I27" s="18">
        <f>SUM(G27*50/200)</f>
        <v>33.25</v>
      </c>
      <c r="J27" s="18">
        <v>88.67</v>
      </c>
      <c r="K27" s="18">
        <f>SUM(J27*50/100)</f>
        <v>44.335</v>
      </c>
      <c r="L27" s="18">
        <f>SUM(I27+K27)</f>
        <v>77.58500000000001</v>
      </c>
      <c r="M27" s="19" t="s">
        <v>202</v>
      </c>
      <c r="N27" s="16">
        <v>13177753423</v>
      </c>
    </row>
    <row r="28" spans="1:14" ht="16.5" customHeight="1">
      <c r="A28" s="20" t="s">
        <v>38</v>
      </c>
      <c r="B28" s="26"/>
      <c r="C28" s="26"/>
      <c r="D28" s="27"/>
      <c r="E28" s="20">
        <v>62</v>
      </c>
      <c r="F28" s="20">
        <v>71.5</v>
      </c>
      <c r="G28" s="20">
        <v>133.5</v>
      </c>
      <c r="H28" s="20" t="s">
        <v>203</v>
      </c>
      <c r="I28" s="18">
        <f>SUM(G28*50/200)</f>
        <v>33.375</v>
      </c>
      <c r="J28" s="18">
        <v>87.83</v>
      </c>
      <c r="K28" s="18">
        <f>SUM(J28*50/100)</f>
        <v>43.915</v>
      </c>
      <c r="L28" s="18">
        <f>SUM(I28+K28)</f>
        <v>77.28999999999999</v>
      </c>
      <c r="M28" s="19" t="s">
        <v>204</v>
      </c>
      <c r="N28" s="20">
        <v>15179152971</v>
      </c>
    </row>
    <row r="29" spans="1:15" s="2" customFormat="1" ht="16.5" customHeight="1">
      <c r="A29" s="20" t="s">
        <v>39</v>
      </c>
      <c r="B29" s="21"/>
      <c r="C29" s="21"/>
      <c r="D29" s="21"/>
      <c r="E29" s="20">
        <v>57.5</v>
      </c>
      <c r="F29" s="20">
        <v>75.5</v>
      </c>
      <c r="G29" s="20">
        <v>133</v>
      </c>
      <c r="H29" s="20" t="s">
        <v>205</v>
      </c>
      <c r="I29" s="18">
        <f>SUM(G29*50/200)</f>
        <v>33.25</v>
      </c>
      <c r="J29" s="18">
        <v>85.17</v>
      </c>
      <c r="K29" s="18">
        <f>SUM(J29*50/100)</f>
        <v>42.585</v>
      </c>
      <c r="L29" s="18">
        <f>SUM(I29+K29)</f>
        <v>75.83500000000001</v>
      </c>
      <c r="M29" s="19" t="s">
        <v>179</v>
      </c>
      <c r="N29" s="20">
        <v>18370983385</v>
      </c>
      <c r="O29" s="8"/>
    </row>
    <row r="30" spans="1:14" ht="16.5" customHeight="1">
      <c r="A30" s="20" t="s">
        <v>42</v>
      </c>
      <c r="B30" s="21"/>
      <c r="C30" s="21"/>
      <c r="D30" s="21"/>
      <c r="E30" s="20">
        <v>59</v>
      </c>
      <c r="F30" s="20">
        <v>66</v>
      </c>
      <c r="G30" s="20">
        <v>125</v>
      </c>
      <c r="H30" s="20" t="s">
        <v>205</v>
      </c>
      <c r="I30" s="18">
        <f>SUM(G30*50/200)</f>
        <v>31.25</v>
      </c>
      <c r="J30" s="18">
        <v>88.5</v>
      </c>
      <c r="K30" s="18">
        <f>SUM(J30*50/100)</f>
        <v>44.25</v>
      </c>
      <c r="L30" s="18">
        <f>SUM(I30+K30)</f>
        <v>75.5</v>
      </c>
      <c r="M30" s="19" t="s">
        <v>180</v>
      </c>
      <c r="N30" s="20">
        <v>18720576327</v>
      </c>
    </row>
    <row r="31" spans="1:14" ht="16.5" customHeight="1">
      <c r="A31" s="20" t="s">
        <v>41</v>
      </c>
      <c r="B31" s="21"/>
      <c r="C31" s="21"/>
      <c r="D31" s="21"/>
      <c r="E31" s="20">
        <v>67</v>
      </c>
      <c r="F31" s="20">
        <v>61.5</v>
      </c>
      <c r="G31" s="20">
        <v>128.5</v>
      </c>
      <c r="H31" s="20" t="s">
        <v>206</v>
      </c>
      <c r="I31" s="18">
        <f>SUM(G31*50/200)</f>
        <v>32.125</v>
      </c>
      <c r="J31" s="18">
        <v>86.5</v>
      </c>
      <c r="K31" s="18">
        <f>SUM(J31*50/100)</f>
        <v>43.25</v>
      </c>
      <c r="L31" s="18">
        <f>SUM(I31+K31)</f>
        <v>75.375</v>
      </c>
      <c r="M31" s="19" t="s">
        <v>181</v>
      </c>
      <c r="N31" s="20">
        <v>18379785518</v>
      </c>
    </row>
    <row r="32" spans="1:14" ht="16.5" customHeight="1">
      <c r="A32" s="20" t="s">
        <v>40</v>
      </c>
      <c r="B32" s="21"/>
      <c r="C32" s="21"/>
      <c r="D32" s="21"/>
      <c r="E32" s="20">
        <v>59</v>
      </c>
      <c r="F32" s="20">
        <v>72.5</v>
      </c>
      <c r="G32" s="20">
        <v>131.5</v>
      </c>
      <c r="H32" s="20" t="s">
        <v>207</v>
      </c>
      <c r="I32" s="18">
        <f>SUM(G32*50/200)</f>
        <v>32.875</v>
      </c>
      <c r="J32" s="18">
        <v>83.33</v>
      </c>
      <c r="K32" s="18">
        <f>SUM(J32*50/100)</f>
        <v>41.665</v>
      </c>
      <c r="L32" s="18">
        <f>SUM(I32+K32)</f>
        <v>74.53999999999999</v>
      </c>
      <c r="M32" s="19" t="s">
        <v>182</v>
      </c>
      <c r="N32" s="20">
        <v>18070328113</v>
      </c>
    </row>
    <row r="33" spans="1:15" s="3" customFormat="1" ht="16.5" customHeight="1">
      <c r="A33" s="20" t="s">
        <v>44</v>
      </c>
      <c r="B33" s="21"/>
      <c r="C33" s="21"/>
      <c r="D33" s="21"/>
      <c r="E33" s="20">
        <v>63.5</v>
      </c>
      <c r="F33" s="20">
        <v>54.5</v>
      </c>
      <c r="G33" s="20">
        <v>118</v>
      </c>
      <c r="H33" s="28" t="s">
        <v>208</v>
      </c>
      <c r="I33" s="18">
        <f>SUM(G33*50/200)</f>
        <v>29.5</v>
      </c>
      <c r="J33" s="18">
        <v>76.33</v>
      </c>
      <c r="K33" s="18">
        <f>SUM(J33*50/100)</f>
        <v>38.165</v>
      </c>
      <c r="L33" s="18">
        <f>SUM(I33+K33)</f>
        <v>67.66499999999999</v>
      </c>
      <c r="M33" s="19" t="s">
        <v>183</v>
      </c>
      <c r="N33" s="20">
        <v>15007022472</v>
      </c>
      <c r="O33" s="7"/>
    </row>
    <row r="34" spans="1:15" s="3" customFormat="1" ht="16.5" customHeight="1">
      <c r="A34" s="20" t="s">
        <v>43</v>
      </c>
      <c r="B34" s="21"/>
      <c r="C34" s="21"/>
      <c r="D34" s="21"/>
      <c r="E34" s="20">
        <v>54</v>
      </c>
      <c r="F34" s="20">
        <v>64.5</v>
      </c>
      <c r="G34" s="20">
        <v>118.5</v>
      </c>
      <c r="H34" s="28" t="s">
        <v>208</v>
      </c>
      <c r="I34" s="18">
        <f>SUM(G34*50/200)</f>
        <v>29.625</v>
      </c>
      <c r="J34" s="18">
        <v>76</v>
      </c>
      <c r="K34" s="18">
        <f>SUM(J34*50/100)</f>
        <v>38</v>
      </c>
      <c r="L34" s="18">
        <f>SUM(I34+K34)</f>
        <v>67.625</v>
      </c>
      <c r="M34" s="19" t="s">
        <v>184</v>
      </c>
      <c r="N34" s="20">
        <v>13026259215</v>
      </c>
      <c r="O34" s="8"/>
    </row>
    <row r="35" spans="1:15" s="3" customFormat="1" ht="16.5" customHeight="1">
      <c r="A35" s="20" t="s">
        <v>45</v>
      </c>
      <c r="B35" s="21"/>
      <c r="C35" s="21"/>
      <c r="D35" s="21"/>
      <c r="E35" s="20">
        <v>52.5</v>
      </c>
      <c r="F35" s="20">
        <v>65.5</v>
      </c>
      <c r="G35" s="20">
        <v>118</v>
      </c>
      <c r="H35" s="28" t="s">
        <v>209</v>
      </c>
      <c r="I35" s="18">
        <f>SUM(G35*50/200)</f>
        <v>29.5</v>
      </c>
      <c r="J35" s="18"/>
      <c r="K35" s="18">
        <f>SUM(J35*50/100)</f>
        <v>0</v>
      </c>
      <c r="L35" s="18">
        <f>SUM(I35+K35)</f>
        <v>29.5</v>
      </c>
      <c r="M35" s="19" t="s">
        <v>185</v>
      </c>
      <c r="N35" s="20">
        <v>18007088001</v>
      </c>
      <c r="O35" s="8"/>
    </row>
    <row r="36" spans="1:14" ht="16.5" customHeight="1">
      <c r="A36" s="16" t="s">
        <v>46</v>
      </c>
      <c r="B36" s="23" t="s">
        <v>47</v>
      </c>
      <c r="C36" s="23" t="s">
        <v>10</v>
      </c>
      <c r="D36" s="17">
        <v>4</v>
      </c>
      <c r="E36" s="16">
        <v>61.5</v>
      </c>
      <c r="F36" s="16">
        <v>73</v>
      </c>
      <c r="G36" s="16">
        <v>134.5</v>
      </c>
      <c r="H36" s="16" t="s">
        <v>11</v>
      </c>
      <c r="I36" s="18">
        <f>SUM(G36*50/200)</f>
        <v>33.625</v>
      </c>
      <c r="J36" s="18">
        <v>87</v>
      </c>
      <c r="K36" s="18">
        <f>SUM(J36*50/100)</f>
        <v>43.5</v>
      </c>
      <c r="L36" s="18">
        <f>SUM(I36+K36)</f>
        <v>77.125</v>
      </c>
      <c r="M36" s="19" t="s">
        <v>210</v>
      </c>
      <c r="N36" s="16">
        <v>15070446180</v>
      </c>
    </row>
    <row r="37" spans="1:14" ht="16.5" customHeight="1">
      <c r="A37" s="20" t="s">
        <v>50</v>
      </c>
      <c r="B37" s="21"/>
      <c r="C37" s="21"/>
      <c r="D37" s="21"/>
      <c r="E37" s="20">
        <v>63</v>
      </c>
      <c r="F37" s="20">
        <v>66</v>
      </c>
      <c r="G37" s="20">
        <v>129</v>
      </c>
      <c r="H37" s="20" t="s">
        <v>211</v>
      </c>
      <c r="I37" s="18">
        <f>SUM(G37*50/200)</f>
        <v>32.25</v>
      </c>
      <c r="J37" s="18">
        <v>88.17</v>
      </c>
      <c r="K37" s="18">
        <f>SUM(J37*50/100)</f>
        <v>44.085</v>
      </c>
      <c r="L37" s="18">
        <f>SUM(I37+K37)</f>
        <v>76.33500000000001</v>
      </c>
      <c r="M37" s="19" t="s">
        <v>212</v>
      </c>
      <c r="N37" s="20">
        <v>13319333848</v>
      </c>
    </row>
    <row r="38" spans="1:14" ht="16.5" customHeight="1">
      <c r="A38" s="20" t="s">
        <v>49</v>
      </c>
      <c r="B38" s="21"/>
      <c r="C38" s="21"/>
      <c r="D38" s="21"/>
      <c r="E38" s="20">
        <v>60</v>
      </c>
      <c r="F38" s="20">
        <v>71</v>
      </c>
      <c r="G38" s="20">
        <v>131</v>
      </c>
      <c r="H38" s="20" t="s">
        <v>213</v>
      </c>
      <c r="I38" s="18">
        <f>SUM(G38*50/200)</f>
        <v>32.75</v>
      </c>
      <c r="J38" s="18">
        <v>86</v>
      </c>
      <c r="K38" s="18">
        <f>SUM(J38*50/100)</f>
        <v>43</v>
      </c>
      <c r="L38" s="18">
        <f>SUM(I38+K38)</f>
        <v>75.75</v>
      </c>
      <c r="M38" s="19" t="s">
        <v>179</v>
      </c>
      <c r="N38" s="20">
        <v>18779167004</v>
      </c>
    </row>
    <row r="39" spans="1:14" ht="16.5" customHeight="1">
      <c r="A39" s="20" t="s">
        <v>52</v>
      </c>
      <c r="B39" s="21"/>
      <c r="C39" s="21"/>
      <c r="D39" s="21"/>
      <c r="E39" s="20">
        <v>60</v>
      </c>
      <c r="F39" s="20">
        <v>68.5</v>
      </c>
      <c r="G39" s="20">
        <v>128.5</v>
      </c>
      <c r="H39" s="20" t="s">
        <v>213</v>
      </c>
      <c r="I39" s="18">
        <f>SUM(G39*50/200)</f>
        <v>32.125</v>
      </c>
      <c r="J39" s="18">
        <v>85</v>
      </c>
      <c r="K39" s="18">
        <f>SUM(J39*50/100)</f>
        <v>42.5</v>
      </c>
      <c r="L39" s="18">
        <f>SUM(I39+K39)</f>
        <v>74.625</v>
      </c>
      <c r="M39" s="19" t="s">
        <v>180</v>
      </c>
      <c r="N39" s="20">
        <v>18070506613</v>
      </c>
    </row>
    <row r="40" spans="1:15" s="2" customFormat="1" ht="16.5" customHeight="1">
      <c r="A40" s="20" t="s">
        <v>51</v>
      </c>
      <c r="B40" s="21"/>
      <c r="C40" s="21"/>
      <c r="D40" s="21"/>
      <c r="E40" s="20">
        <v>63.5</v>
      </c>
      <c r="F40" s="20">
        <v>65.5</v>
      </c>
      <c r="G40" s="20">
        <v>129</v>
      </c>
      <c r="H40" s="20" t="s">
        <v>214</v>
      </c>
      <c r="I40" s="18">
        <f>SUM(G40*50/200)</f>
        <v>32.25</v>
      </c>
      <c r="J40" s="18">
        <v>82.17</v>
      </c>
      <c r="K40" s="18">
        <f>SUM(J40*50/100)</f>
        <v>41.085</v>
      </c>
      <c r="L40" s="18">
        <f>SUM(I40+K40)</f>
        <v>73.33500000000001</v>
      </c>
      <c r="M40" s="19" t="s">
        <v>181</v>
      </c>
      <c r="N40" s="20">
        <v>18279408661</v>
      </c>
      <c r="O40" s="8"/>
    </row>
    <row r="41" spans="1:14" ht="16.5" customHeight="1">
      <c r="A41" s="16" t="s">
        <v>54</v>
      </c>
      <c r="B41" s="24"/>
      <c r="C41" s="24"/>
      <c r="D41" s="24"/>
      <c r="E41" s="16">
        <v>63</v>
      </c>
      <c r="F41" s="16">
        <v>64.5</v>
      </c>
      <c r="G41" s="16">
        <v>127.5</v>
      </c>
      <c r="H41" s="29" t="s">
        <v>215</v>
      </c>
      <c r="I41" s="18">
        <f>SUM(G41*50/200)</f>
        <v>31.875</v>
      </c>
      <c r="J41" s="18">
        <v>81.33</v>
      </c>
      <c r="K41" s="18">
        <f>SUM(J41*50/100)</f>
        <v>40.665</v>
      </c>
      <c r="L41" s="18">
        <f>SUM(I41+K41)</f>
        <v>72.53999999999999</v>
      </c>
      <c r="M41" s="19" t="s">
        <v>182</v>
      </c>
      <c r="N41" s="16">
        <v>17779209891</v>
      </c>
    </row>
    <row r="42" spans="1:15" s="3" customFormat="1" ht="16.5" customHeight="1">
      <c r="A42" s="16" t="s">
        <v>53</v>
      </c>
      <c r="B42" s="24"/>
      <c r="C42" s="24"/>
      <c r="D42" s="24"/>
      <c r="E42" s="16">
        <v>62</v>
      </c>
      <c r="F42" s="16">
        <v>65.5</v>
      </c>
      <c r="G42" s="16">
        <v>127.5</v>
      </c>
      <c r="H42" s="29" t="s">
        <v>215</v>
      </c>
      <c r="I42" s="18">
        <f>SUM(G42*50/200)</f>
        <v>31.875</v>
      </c>
      <c r="J42" s="18">
        <v>81</v>
      </c>
      <c r="K42" s="18">
        <f>SUM(J42*50/100)</f>
        <v>40.5</v>
      </c>
      <c r="L42" s="18">
        <f>SUM(I42+K42)</f>
        <v>72.375</v>
      </c>
      <c r="M42" s="19" t="s">
        <v>183</v>
      </c>
      <c r="N42" s="16">
        <v>18907924130</v>
      </c>
      <c r="O42" s="9"/>
    </row>
    <row r="43" spans="1:15" s="3" customFormat="1" ht="16.5" customHeight="1">
      <c r="A43" s="16" t="s">
        <v>48</v>
      </c>
      <c r="B43" s="24"/>
      <c r="C43" s="24"/>
      <c r="D43" s="24"/>
      <c r="E43" s="16">
        <v>44.5</v>
      </c>
      <c r="F43" s="16">
        <v>64</v>
      </c>
      <c r="G43" s="16">
        <v>108.5</v>
      </c>
      <c r="H43" s="16" t="s">
        <v>11</v>
      </c>
      <c r="I43" s="18">
        <f>SUM(G43*50/200)</f>
        <v>27.125</v>
      </c>
      <c r="J43" s="18">
        <v>88.17</v>
      </c>
      <c r="K43" s="18">
        <f>SUM(J43*50/100)</f>
        <v>44.085</v>
      </c>
      <c r="L43" s="18">
        <f>SUM(I43+K43)</f>
        <v>71.21000000000001</v>
      </c>
      <c r="M43" s="19" t="s">
        <v>184</v>
      </c>
      <c r="N43" s="16">
        <v>18279497696</v>
      </c>
      <c r="O43" s="9"/>
    </row>
    <row r="44" spans="1:15" ht="16.5" customHeight="1">
      <c r="A44" s="16" t="s">
        <v>56</v>
      </c>
      <c r="B44" s="24"/>
      <c r="C44" s="24"/>
      <c r="D44" s="24"/>
      <c r="E44" s="16">
        <v>59.5</v>
      </c>
      <c r="F44" s="16">
        <v>66.5</v>
      </c>
      <c r="G44" s="16">
        <v>126</v>
      </c>
      <c r="H44" s="28" t="s">
        <v>216</v>
      </c>
      <c r="I44" s="18">
        <f>SUM(G44*50/200)</f>
        <v>31.5</v>
      </c>
      <c r="J44" s="18">
        <v>78.33</v>
      </c>
      <c r="K44" s="18">
        <f>SUM(J44*50/100)</f>
        <v>39.165</v>
      </c>
      <c r="L44" s="18">
        <f>SUM(I44+K44)</f>
        <v>70.66499999999999</v>
      </c>
      <c r="M44" s="19" t="s">
        <v>185</v>
      </c>
      <c r="N44" s="16">
        <v>17770140328</v>
      </c>
      <c r="O44" s="9"/>
    </row>
    <row r="45" spans="1:15" s="2" customFormat="1" ht="16.5" customHeight="1">
      <c r="A45" s="16" t="s">
        <v>55</v>
      </c>
      <c r="B45" s="24"/>
      <c r="C45" s="24"/>
      <c r="D45" s="24"/>
      <c r="E45" s="16">
        <v>61</v>
      </c>
      <c r="F45" s="16">
        <v>65.5</v>
      </c>
      <c r="G45" s="16">
        <v>126.5</v>
      </c>
      <c r="H45" s="28" t="s">
        <v>217</v>
      </c>
      <c r="I45" s="18">
        <f>SUM(G45*50/200)</f>
        <v>31.625</v>
      </c>
      <c r="J45" s="18"/>
      <c r="K45" s="18">
        <f>SUM(J45*50/100)</f>
        <v>0</v>
      </c>
      <c r="L45" s="18">
        <f>SUM(I45+K45)</f>
        <v>31.625</v>
      </c>
      <c r="M45" s="19" t="s">
        <v>186</v>
      </c>
      <c r="N45" s="16">
        <v>18070476672</v>
      </c>
      <c r="O45" s="9"/>
    </row>
    <row r="46" spans="1:15" ht="16.5" customHeight="1">
      <c r="A46" s="16" t="s">
        <v>57</v>
      </c>
      <c r="B46" s="24"/>
      <c r="C46" s="24"/>
      <c r="D46" s="24"/>
      <c r="E46" s="16">
        <v>56</v>
      </c>
      <c r="F46" s="16">
        <v>69.5</v>
      </c>
      <c r="G46" s="16">
        <v>125.5</v>
      </c>
      <c r="H46" s="28" t="s">
        <v>217</v>
      </c>
      <c r="I46" s="18">
        <f>SUM(G46*50/200)</f>
        <v>31.375</v>
      </c>
      <c r="J46" s="18"/>
      <c r="K46" s="18">
        <f>SUM(J46*50/100)</f>
        <v>0</v>
      </c>
      <c r="L46" s="18">
        <f>SUM(I46+K46)</f>
        <v>31.375</v>
      </c>
      <c r="M46" s="19" t="s">
        <v>187</v>
      </c>
      <c r="N46" s="16">
        <v>15179950930</v>
      </c>
      <c r="O46" s="9"/>
    </row>
    <row r="47" spans="1:14" ht="16.5" customHeight="1">
      <c r="A47" s="20" t="s">
        <v>58</v>
      </c>
      <c r="B47" s="21"/>
      <c r="C47" s="21"/>
      <c r="D47" s="21"/>
      <c r="E47" s="20">
        <v>58</v>
      </c>
      <c r="F47" s="20">
        <v>67</v>
      </c>
      <c r="G47" s="20">
        <v>125</v>
      </c>
      <c r="H47" s="28" t="s">
        <v>217</v>
      </c>
      <c r="I47" s="18">
        <f>SUM(G47*50/200)</f>
        <v>31.25</v>
      </c>
      <c r="J47" s="18"/>
      <c r="K47" s="18">
        <f>SUM(J47*50/100)</f>
        <v>0</v>
      </c>
      <c r="L47" s="18">
        <f>SUM(I47+K47)</f>
        <v>31.25</v>
      </c>
      <c r="M47" s="19" t="s">
        <v>188</v>
      </c>
      <c r="N47" s="20">
        <v>13576331123</v>
      </c>
    </row>
    <row r="48" spans="1:14" ht="16.5" customHeight="1">
      <c r="A48" s="16" t="s">
        <v>59</v>
      </c>
      <c r="B48" s="17" t="s">
        <v>60</v>
      </c>
      <c r="C48" s="17" t="s">
        <v>10</v>
      </c>
      <c r="D48" s="17">
        <v>4</v>
      </c>
      <c r="E48" s="16">
        <v>69</v>
      </c>
      <c r="F48" s="16">
        <v>65.5</v>
      </c>
      <c r="G48" s="16">
        <v>134.5</v>
      </c>
      <c r="H48" s="16" t="s">
        <v>11</v>
      </c>
      <c r="I48" s="18">
        <f>SUM(G48*50/200)</f>
        <v>33.625</v>
      </c>
      <c r="J48" s="18">
        <v>89.66</v>
      </c>
      <c r="K48" s="18">
        <f>SUM(J48*50/100)</f>
        <v>44.83</v>
      </c>
      <c r="L48" s="18">
        <f>SUM(I48+K48)</f>
        <v>78.455</v>
      </c>
      <c r="M48" s="19" t="s">
        <v>218</v>
      </c>
      <c r="N48" s="16">
        <v>15179442731</v>
      </c>
    </row>
    <row r="49" spans="1:14" ht="16.5" customHeight="1">
      <c r="A49" s="16" t="s">
        <v>63</v>
      </c>
      <c r="B49" s="24"/>
      <c r="C49" s="24"/>
      <c r="D49" s="24"/>
      <c r="E49" s="16">
        <v>62.5</v>
      </c>
      <c r="F49" s="16">
        <v>62.5</v>
      </c>
      <c r="G49" s="16">
        <v>125</v>
      </c>
      <c r="H49" s="16" t="s">
        <v>11</v>
      </c>
      <c r="I49" s="18">
        <f>SUM(G49*50/200)</f>
        <v>31.25</v>
      </c>
      <c r="J49" s="18">
        <v>87.66</v>
      </c>
      <c r="K49" s="18">
        <f>SUM(J49*50/100)</f>
        <v>43.83</v>
      </c>
      <c r="L49" s="18">
        <f>SUM(I49+K49)</f>
        <v>75.08</v>
      </c>
      <c r="M49" s="19" t="s">
        <v>219</v>
      </c>
      <c r="N49" s="16">
        <v>13767679499</v>
      </c>
    </row>
    <row r="50" spans="1:14" ht="16.5" customHeight="1">
      <c r="A50" s="16" t="s">
        <v>61</v>
      </c>
      <c r="B50" s="24"/>
      <c r="C50" s="24"/>
      <c r="D50" s="24"/>
      <c r="E50" s="16">
        <v>67</v>
      </c>
      <c r="F50" s="16">
        <v>62</v>
      </c>
      <c r="G50" s="16">
        <v>129</v>
      </c>
      <c r="H50" s="16" t="s">
        <v>11</v>
      </c>
      <c r="I50" s="18">
        <f>SUM(G50*50/200)</f>
        <v>32.25</v>
      </c>
      <c r="J50" s="18">
        <v>84</v>
      </c>
      <c r="K50" s="18">
        <f>SUM(J50*50/100)</f>
        <v>42</v>
      </c>
      <c r="L50" s="18">
        <f>SUM(I50+K50)</f>
        <v>74.25</v>
      </c>
      <c r="M50" s="19" t="s">
        <v>179</v>
      </c>
      <c r="N50" s="16">
        <v>13590351746</v>
      </c>
    </row>
    <row r="51" spans="1:14" ht="16.5" customHeight="1">
      <c r="A51" s="16" t="s">
        <v>62</v>
      </c>
      <c r="B51" s="24"/>
      <c r="C51" s="24"/>
      <c r="D51" s="24"/>
      <c r="E51" s="16">
        <v>63</v>
      </c>
      <c r="F51" s="16">
        <v>63</v>
      </c>
      <c r="G51" s="16">
        <v>126</v>
      </c>
      <c r="H51" s="16" t="s">
        <v>11</v>
      </c>
      <c r="I51" s="18">
        <f>SUM(G51*50/200)</f>
        <v>31.5</v>
      </c>
      <c r="J51" s="18">
        <v>84.33</v>
      </c>
      <c r="K51" s="18">
        <f>SUM(J51*50/100)</f>
        <v>42.165</v>
      </c>
      <c r="L51" s="18">
        <f>SUM(I51+K51)</f>
        <v>73.66499999999999</v>
      </c>
      <c r="M51" s="19" t="s">
        <v>180</v>
      </c>
      <c r="N51" s="16">
        <v>15889690377</v>
      </c>
    </row>
    <row r="52" spans="1:14" ht="16.5" customHeight="1">
      <c r="A52" s="16" t="s">
        <v>64</v>
      </c>
      <c r="B52" s="24"/>
      <c r="C52" s="24"/>
      <c r="D52" s="24"/>
      <c r="E52" s="16">
        <v>62</v>
      </c>
      <c r="F52" s="16">
        <v>60.5</v>
      </c>
      <c r="G52" s="16">
        <v>122.5</v>
      </c>
      <c r="H52" s="16" t="s">
        <v>11</v>
      </c>
      <c r="I52" s="18">
        <f>SUM(G52*50/200)</f>
        <v>30.625</v>
      </c>
      <c r="J52" s="18">
        <v>84.33</v>
      </c>
      <c r="K52" s="18">
        <f>SUM(J52*50/100)</f>
        <v>42.165</v>
      </c>
      <c r="L52" s="18">
        <f>SUM(I52+K52)</f>
        <v>72.78999999999999</v>
      </c>
      <c r="M52" s="19" t="s">
        <v>181</v>
      </c>
      <c r="N52" s="16">
        <v>13479907200</v>
      </c>
    </row>
    <row r="53" spans="1:14" ht="16.5" customHeight="1">
      <c r="A53" s="16" t="s">
        <v>67</v>
      </c>
      <c r="B53" s="24"/>
      <c r="C53" s="24"/>
      <c r="D53" s="24"/>
      <c r="E53" s="16">
        <v>54</v>
      </c>
      <c r="F53" s="16">
        <v>59</v>
      </c>
      <c r="G53" s="16">
        <v>113</v>
      </c>
      <c r="H53" s="16" t="s">
        <v>11</v>
      </c>
      <c r="I53" s="18">
        <f>SUM(G53*50/200)</f>
        <v>28.25</v>
      </c>
      <c r="J53" s="18">
        <v>87.66</v>
      </c>
      <c r="K53" s="18">
        <f>SUM(J53*50/100)</f>
        <v>43.83</v>
      </c>
      <c r="L53" s="18">
        <f>SUM(I53+K53)</f>
        <v>72.08</v>
      </c>
      <c r="M53" s="19" t="s">
        <v>182</v>
      </c>
      <c r="N53" s="16">
        <v>15946929117</v>
      </c>
    </row>
    <row r="54" spans="1:14" ht="16.5" customHeight="1">
      <c r="A54" s="16" t="s">
        <v>66</v>
      </c>
      <c r="B54" s="24"/>
      <c r="C54" s="24"/>
      <c r="D54" s="24"/>
      <c r="E54" s="16">
        <v>56</v>
      </c>
      <c r="F54" s="16">
        <v>58.5</v>
      </c>
      <c r="G54" s="16">
        <v>114.5</v>
      </c>
      <c r="H54" s="16" t="s">
        <v>11</v>
      </c>
      <c r="I54" s="18">
        <f>SUM(G54*50/200)</f>
        <v>28.625</v>
      </c>
      <c r="J54" s="18">
        <v>86.66</v>
      </c>
      <c r="K54" s="18">
        <f>SUM(J54*50/100)</f>
        <v>43.33</v>
      </c>
      <c r="L54" s="18">
        <f>SUM(I54+K54)</f>
        <v>71.955</v>
      </c>
      <c r="M54" s="19" t="s">
        <v>183</v>
      </c>
      <c r="N54" s="16">
        <v>18779889271</v>
      </c>
    </row>
    <row r="55" spans="1:14" ht="16.5" customHeight="1">
      <c r="A55" s="16" t="s">
        <v>65</v>
      </c>
      <c r="B55" s="24"/>
      <c r="C55" s="24"/>
      <c r="D55" s="24"/>
      <c r="E55" s="16">
        <v>63</v>
      </c>
      <c r="F55" s="16">
        <v>58.5</v>
      </c>
      <c r="G55" s="16">
        <v>121.5</v>
      </c>
      <c r="H55" s="16" t="s">
        <v>11</v>
      </c>
      <c r="I55" s="18">
        <f>SUM(G55*50/200)</f>
        <v>30.375</v>
      </c>
      <c r="J55" s="18">
        <v>79.33</v>
      </c>
      <c r="K55" s="18">
        <f>SUM(J55*50/100)</f>
        <v>39.665</v>
      </c>
      <c r="L55" s="18">
        <f>SUM(I55+K55)</f>
        <v>70.03999999999999</v>
      </c>
      <c r="M55" s="19" t="s">
        <v>184</v>
      </c>
      <c r="N55" s="16">
        <v>15707941203</v>
      </c>
    </row>
    <row r="56" spans="1:14" ht="16.5" customHeight="1">
      <c r="A56" s="16" t="s">
        <v>68</v>
      </c>
      <c r="B56" s="24"/>
      <c r="C56" s="24"/>
      <c r="D56" s="24"/>
      <c r="E56" s="16">
        <v>58</v>
      </c>
      <c r="F56" s="16">
        <v>50.5</v>
      </c>
      <c r="G56" s="16">
        <v>108.5</v>
      </c>
      <c r="H56" s="16" t="s">
        <v>11</v>
      </c>
      <c r="I56" s="18">
        <f>SUM(G56*50/200)</f>
        <v>27.125</v>
      </c>
      <c r="J56" s="18">
        <v>85.66</v>
      </c>
      <c r="K56" s="18">
        <f>SUM(J56*50/100)</f>
        <v>42.83</v>
      </c>
      <c r="L56" s="18">
        <f>SUM(I56+K56)</f>
        <v>69.955</v>
      </c>
      <c r="M56" s="19" t="s">
        <v>185</v>
      </c>
      <c r="N56" s="16">
        <v>13177827578</v>
      </c>
    </row>
    <row r="57" spans="1:14" ht="16.5" customHeight="1">
      <c r="A57" s="16" t="s">
        <v>69</v>
      </c>
      <c r="B57" s="24"/>
      <c r="C57" s="24"/>
      <c r="D57" s="24"/>
      <c r="E57" s="16">
        <v>51.5</v>
      </c>
      <c r="F57" s="16">
        <v>56</v>
      </c>
      <c r="G57" s="16">
        <v>107.5</v>
      </c>
      <c r="H57" s="16" t="s">
        <v>11</v>
      </c>
      <c r="I57" s="18">
        <f>SUM(G57*50/200)</f>
        <v>26.875</v>
      </c>
      <c r="J57" s="18">
        <v>82.33</v>
      </c>
      <c r="K57" s="18">
        <f>SUM(J57*50/100)</f>
        <v>41.165</v>
      </c>
      <c r="L57" s="18">
        <f>SUM(I57+K57)</f>
        <v>68.03999999999999</v>
      </c>
      <c r="M57" s="19" t="s">
        <v>186</v>
      </c>
      <c r="N57" s="16">
        <v>15387789311</v>
      </c>
    </row>
    <row r="58" spans="1:15" s="4" customFormat="1" ht="16.5" customHeight="1">
      <c r="A58" s="20" t="s">
        <v>72</v>
      </c>
      <c r="B58" s="23" t="s">
        <v>9</v>
      </c>
      <c r="C58" s="23" t="s">
        <v>71</v>
      </c>
      <c r="D58" s="17">
        <v>1</v>
      </c>
      <c r="E58" s="20">
        <v>68</v>
      </c>
      <c r="F58" s="20">
        <v>46</v>
      </c>
      <c r="G58" s="20">
        <v>114</v>
      </c>
      <c r="H58" s="20" t="s">
        <v>220</v>
      </c>
      <c r="I58" s="18">
        <f>SUM(G58*50/200)</f>
        <v>28.5</v>
      </c>
      <c r="J58" s="18">
        <v>88.33</v>
      </c>
      <c r="K58" s="18">
        <f>SUM(J58*50/100)</f>
        <v>44.165</v>
      </c>
      <c r="L58" s="18">
        <f>SUM(I58+K58)</f>
        <v>72.66499999999999</v>
      </c>
      <c r="M58" s="19" t="s">
        <v>221</v>
      </c>
      <c r="N58" s="20">
        <v>18370995534</v>
      </c>
      <c r="O58" s="10"/>
    </row>
    <row r="59" spans="1:15" s="4" customFormat="1" ht="16.5" customHeight="1">
      <c r="A59" s="20" t="s">
        <v>73</v>
      </c>
      <c r="B59" s="21"/>
      <c r="C59" s="21"/>
      <c r="D59" s="21"/>
      <c r="E59" s="20">
        <v>64</v>
      </c>
      <c r="F59" s="20">
        <v>47.5</v>
      </c>
      <c r="G59" s="20">
        <v>111.5</v>
      </c>
      <c r="H59" s="20" t="s">
        <v>222</v>
      </c>
      <c r="I59" s="18">
        <f>SUM(G59*50/200)</f>
        <v>27.875</v>
      </c>
      <c r="J59" s="18">
        <v>88.67</v>
      </c>
      <c r="K59" s="18">
        <f>SUM(J59*50/100)</f>
        <v>44.335</v>
      </c>
      <c r="L59" s="18">
        <f>SUM(I59+K59)</f>
        <v>72.21000000000001</v>
      </c>
      <c r="M59" s="19" t="s">
        <v>223</v>
      </c>
      <c r="N59" s="20">
        <v>18370998097</v>
      </c>
      <c r="O59" s="10"/>
    </row>
    <row r="60" spans="1:15" s="4" customFormat="1" ht="16.5" customHeight="1">
      <c r="A60" s="16" t="s">
        <v>70</v>
      </c>
      <c r="B60" s="30"/>
      <c r="C60" s="30"/>
      <c r="D60" s="30"/>
      <c r="E60" s="16">
        <v>57</v>
      </c>
      <c r="F60" s="16">
        <v>42.5</v>
      </c>
      <c r="G60" s="16">
        <v>99.5</v>
      </c>
      <c r="H60" s="16" t="s">
        <v>11</v>
      </c>
      <c r="I60" s="18">
        <f>SUM(G60*50/200)</f>
        <v>24.875</v>
      </c>
      <c r="J60" s="18">
        <v>86.33</v>
      </c>
      <c r="K60" s="18">
        <f>SUM(J60*50/100)</f>
        <v>43.165</v>
      </c>
      <c r="L60" s="18">
        <f>SUM(I60+K60)</f>
        <v>68.03999999999999</v>
      </c>
      <c r="M60" s="19" t="s">
        <v>224</v>
      </c>
      <c r="N60" s="16">
        <v>15270731946</v>
      </c>
      <c r="O60" s="10"/>
    </row>
    <row r="61" spans="1:15" s="4" customFormat="1" ht="16.5" customHeight="1">
      <c r="A61" s="16" t="s">
        <v>74</v>
      </c>
      <c r="B61" s="17" t="s">
        <v>14</v>
      </c>
      <c r="C61" s="17" t="s">
        <v>71</v>
      </c>
      <c r="D61" s="17">
        <v>5</v>
      </c>
      <c r="E61" s="16">
        <v>76</v>
      </c>
      <c r="F61" s="16">
        <v>48</v>
      </c>
      <c r="G61" s="16">
        <v>124</v>
      </c>
      <c r="H61" s="16" t="s">
        <v>11</v>
      </c>
      <c r="I61" s="18">
        <f>SUM(G61*50/200)</f>
        <v>31</v>
      </c>
      <c r="J61" s="18">
        <v>85.33</v>
      </c>
      <c r="K61" s="18">
        <f>SUM(J61*50/100)</f>
        <v>42.665</v>
      </c>
      <c r="L61" s="18">
        <f>SUM(I61+K61)</f>
        <v>73.66499999999999</v>
      </c>
      <c r="M61" s="19" t="s">
        <v>225</v>
      </c>
      <c r="N61" s="16">
        <v>15279278424</v>
      </c>
      <c r="O61" s="10"/>
    </row>
    <row r="62" spans="1:15" s="2" customFormat="1" ht="16.5" customHeight="1">
      <c r="A62" s="16" t="s">
        <v>76</v>
      </c>
      <c r="B62" s="24"/>
      <c r="C62" s="24"/>
      <c r="D62" s="24"/>
      <c r="E62" s="16">
        <v>71</v>
      </c>
      <c r="F62" s="16">
        <v>42</v>
      </c>
      <c r="G62" s="16">
        <v>113</v>
      </c>
      <c r="H62" s="16" t="s">
        <v>11</v>
      </c>
      <c r="I62" s="18">
        <f>SUM(G62*50/200)</f>
        <v>28.25</v>
      </c>
      <c r="J62" s="18">
        <v>89.67</v>
      </c>
      <c r="K62" s="18">
        <f>SUM(J62*50/100)</f>
        <v>44.835</v>
      </c>
      <c r="L62" s="18">
        <f>SUM(I62+K62)</f>
        <v>73.08500000000001</v>
      </c>
      <c r="M62" s="19" t="s">
        <v>226</v>
      </c>
      <c r="N62" s="16">
        <v>15279453156</v>
      </c>
      <c r="O62" s="8"/>
    </row>
    <row r="63" spans="1:15" s="4" customFormat="1" ht="16.5" customHeight="1">
      <c r="A63" s="20" t="s">
        <v>83</v>
      </c>
      <c r="B63" s="21"/>
      <c r="C63" s="21"/>
      <c r="D63" s="21"/>
      <c r="E63" s="20">
        <v>66</v>
      </c>
      <c r="F63" s="20">
        <v>43</v>
      </c>
      <c r="G63" s="20">
        <v>109</v>
      </c>
      <c r="H63" s="20" t="s">
        <v>227</v>
      </c>
      <c r="I63" s="18">
        <f>SUM(G63*50/200)</f>
        <v>27.25</v>
      </c>
      <c r="J63" s="18">
        <v>87.67</v>
      </c>
      <c r="K63" s="18">
        <f>SUM(J63*50/100)</f>
        <v>43.835</v>
      </c>
      <c r="L63" s="18">
        <f>SUM(I63+K63)</f>
        <v>71.08500000000001</v>
      </c>
      <c r="M63" s="19" t="s">
        <v>179</v>
      </c>
      <c r="N63" s="20">
        <v>18370035258</v>
      </c>
      <c r="O63" s="10"/>
    </row>
    <row r="64" spans="1:15" s="4" customFormat="1" ht="16.5" customHeight="1">
      <c r="A64" s="16" t="s">
        <v>78</v>
      </c>
      <c r="B64" s="24"/>
      <c r="C64" s="24"/>
      <c r="D64" s="24"/>
      <c r="E64" s="16">
        <v>62.5</v>
      </c>
      <c r="F64" s="16">
        <v>46</v>
      </c>
      <c r="G64" s="16">
        <v>108.5</v>
      </c>
      <c r="H64" s="16" t="s">
        <v>11</v>
      </c>
      <c r="I64" s="18">
        <f>SUM(G64*50/200)</f>
        <v>27.125</v>
      </c>
      <c r="J64" s="18">
        <v>87.33</v>
      </c>
      <c r="K64" s="18">
        <f>SUM(J64*50/100)</f>
        <v>43.665</v>
      </c>
      <c r="L64" s="18">
        <f>SUM(I64+K64)</f>
        <v>70.78999999999999</v>
      </c>
      <c r="M64" s="19" t="s">
        <v>180</v>
      </c>
      <c r="N64" s="16">
        <v>18370995597</v>
      </c>
      <c r="O64" s="10"/>
    </row>
    <row r="65" spans="1:15" s="4" customFormat="1" ht="16.5" customHeight="1">
      <c r="A65" s="16" t="s">
        <v>75</v>
      </c>
      <c r="B65" s="24"/>
      <c r="C65" s="24"/>
      <c r="D65" s="24"/>
      <c r="E65" s="16">
        <v>74.5</v>
      </c>
      <c r="F65" s="16">
        <v>47.5</v>
      </c>
      <c r="G65" s="16">
        <v>122</v>
      </c>
      <c r="H65" s="16" t="s">
        <v>11</v>
      </c>
      <c r="I65" s="18">
        <f>SUM(G65*50/200)</f>
        <v>30.5</v>
      </c>
      <c r="J65" s="18">
        <v>79.33</v>
      </c>
      <c r="K65" s="18">
        <f>SUM(J65*50/100)</f>
        <v>39.665</v>
      </c>
      <c r="L65" s="18">
        <f>SUM(I65+K65)</f>
        <v>70.16499999999999</v>
      </c>
      <c r="M65" s="19" t="s">
        <v>181</v>
      </c>
      <c r="N65" s="16">
        <v>15279484080</v>
      </c>
      <c r="O65" s="10"/>
    </row>
    <row r="66" spans="1:15" s="4" customFormat="1" ht="16.5" customHeight="1">
      <c r="A66" s="16" t="s">
        <v>79</v>
      </c>
      <c r="B66" s="24"/>
      <c r="C66" s="24"/>
      <c r="D66" s="24"/>
      <c r="E66" s="16">
        <v>64</v>
      </c>
      <c r="F66" s="16">
        <v>42.5</v>
      </c>
      <c r="G66" s="16">
        <v>106.5</v>
      </c>
      <c r="H66" s="16" t="s">
        <v>11</v>
      </c>
      <c r="I66" s="18">
        <f>SUM(G66*50/200)</f>
        <v>26.625</v>
      </c>
      <c r="J66" s="18">
        <v>86.67</v>
      </c>
      <c r="K66" s="18">
        <f>SUM(J66*50/100)</f>
        <v>43.335</v>
      </c>
      <c r="L66" s="18">
        <f>SUM(I66+K66)</f>
        <v>69.96000000000001</v>
      </c>
      <c r="M66" s="19" t="s">
        <v>182</v>
      </c>
      <c r="N66" s="16">
        <v>15070442774</v>
      </c>
      <c r="O66" s="10"/>
    </row>
    <row r="67" spans="1:15" s="4" customFormat="1" ht="16.5" customHeight="1">
      <c r="A67" s="16" t="s">
        <v>80</v>
      </c>
      <c r="B67" s="24"/>
      <c r="C67" s="24"/>
      <c r="D67" s="24"/>
      <c r="E67" s="16">
        <v>47.5</v>
      </c>
      <c r="F67" s="16">
        <v>53</v>
      </c>
      <c r="G67" s="16">
        <v>100.5</v>
      </c>
      <c r="H67" s="16" t="s">
        <v>11</v>
      </c>
      <c r="I67" s="18">
        <f>SUM(G67*50/200)</f>
        <v>25.125</v>
      </c>
      <c r="J67" s="18">
        <v>86.33</v>
      </c>
      <c r="K67" s="18">
        <f>SUM(J67*50/100)</f>
        <v>43.165</v>
      </c>
      <c r="L67" s="18">
        <f>SUM(I67+K67)</f>
        <v>68.28999999999999</v>
      </c>
      <c r="M67" s="19" t="s">
        <v>183</v>
      </c>
      <c r="N67" s="16">
        <v>18379427828</v>
      </c>
      <c r="O67" s="10"/>
    </row>
    <row r="68" spans="1:15" s="4" customFormat="1" ht="16.5" customHeight="1">
      <c r="A68" s="16" t="s">
        <v>81</v>
      </c>
      <c r="B68" s="24"/>
      <c r="C68" s="24"/>
      <c r="D68" s="24"/>
      <c r="E68" s="16">
        <v>57.5</v>
      </c>
      <c r="F68" s="16">
        <v>41.5</v>
      </c>
      <c r="G68" s="16">
        <v>99</v>
      </c>
      <c r="H68" s="16" t="s">
        <v>11</v>
      </c>
      <c r="I68" s="18">
        <f>SUM(G68*50/200)</f>
        <v>24.75</v>
      </c>
      <c r="J68" s="18">
        <v>87</v>
      </c>
      <c r="K68" s="18">
        <f>SUM(J68*50/100)</f>
        <v>43.5</v>
      </c>
      <c r="L68" s="18">
        <f>SUM(I68+K68)</f>
        <v>68.25</v>
      </c>
      <c r="M68" s="19" t="s">
        <v>184</v>
      </c>
      <c r="N68" s="16">
        <v>15107043419</v>
      </c>
      <c r="O68" s="10"/>
    </row>
    <row r="69" spans="1:15" s="4" customFormat="1" ht="16.5" customHeight="1">
      <c r="A69" s="16" t="s">
        <v>77</v>
      </c>
      <c r="B69" s="24"/>
      <c r="C69" s="24"/>
      <c r="D69" s="24"/>
      <c r="E69" s="16">
        <v>55</v>
      </c>
      <c r="F69" s="16">
        <v>53.5</v>
      </c>
      <c r="G69" s="16">
        <v>108.5</v>
      </c>
      <c r="H69" s="16" t="s">
        <v>11</v>
      </c>
      <c r="I69" s="18">
        <f>SUM(G69*50/200)</f>
        <v>27.125</v>
      </c>
      <c r="J69" s="18">
        <v>78</v>
      </c>
      <c r="K69" s="18">
        <f>SUM(J69*50/100)</f>
        <v>39</v>
      </c>
      <c r="L69" s="18">
        <f>SUM(I69+K69)</f>
        <v>66.125</v>
      </c>
      <c r="M69" s="19" t="s">
        <v>185</v>
      </c>
      <c r="N69" s="16">
        <v>18970146955</v>
      </c>
      <c r="O69" s="10"/>
    </row>
    <row r="70" spans="1:15" s="2" customFormat="1" ht="16.5" customHeight="1">
      <c r="A70" s="20" t="s">
        <v>86</v>
      </c>
      <c r="B70" s="21"/>
      <c r="C70" s="21"/>
      <c r="D70" s="21"/>
      <c r="E70" s="20">
        <v>61.5</v>
      </c>
      <c r="F70" s="20">
        <v>38</v>
      </c>
      <c r="G70" s="20">
        <v>99.5</v>
      </c>
      <c r="H70" s="28" t="s">
        <v>228</v>
      </c>
      <c r="I70" s="18">
        <f>SUM(G70*50/200)</f>
        <v>24.875</v>
      </c>
      <c r="J70" s="18">
        <v>73.33</v>
      </c>
      <c r="K70" s="18">
        <f>SUM(J70*50/100)</f>
        <v>36.665</v>
      </c>
      <c r="L70" s="18">
        <f>SUM(I70+K70)</f>
        <v>61.54</v>
      </c>
      <c r="M70" s="19" t="s">
        <v>186</v>
      </c>
      <c r="N70" s="20">
        <v>18370986024</v>
      </c>
      <c r="O70" s="8"/>
    </row>
    <row r="71" spans="1:15" s="4" customFormat="1" ht="16.5" customHeight="1">
      <c r="A71" s="16" t="s">
        <v>82</v>
      </c>
      <c r="B71" s="24"/>
      <c r="C71" s="24"/>
      <c r="D71" s="24"/>
      <c r="E71" s="16">
        <v>50.5</v>
      </c>
      <c r="F71" s="16">
        <v>30</v>
      </c>
      <c r="G71" s="16">
        <v>80.5</v>
      </c>
      <c r="H71" s="16" t="s">
        <v>11</v>
      </c>
      <c r="I71" s="18">
        <f>SUM(G71*50/200)</f>
        <v>20.125</v>
      </c>
      <c r="J71" s="18">
        <v>81.33</v>
      </c>
      <c r="K71" s="18">
        <f>SUM(J71*50/100)</f>
        <v>40.665</v>
      </c>
      <c r="L71" s="18">
        <f>SUM(I71+K71)</f>
        <v>60.79</v>
      </c>
      <c r="M71" s="19" t="s">
        <v>187</v>
      </c>
      <c r="N71" s="16">
        <v>13237945206</v>
      </c>
      <c r="O71" s="10"/>
    </row>
    <row r="72" spans="1:15" s="4" customFormat="1" ht="16.5" customHeight="1">
      <c r="A72" s="20" t="s">
        <v>88</v>
      </c>
      <c r="B72" s="21"/>
      <c r="C72" s="21"/>
      <c r="D72" s="21"/>
      <c r="E72" s="20">
        <v>52.5</v>
      </c>
      <c r="F72" s="20">
        <v>32</v>
      </c>
      <c r="G72" s="20">
        <v>84.5</v>
      </c>
      <c r="H72" s="28" t="s">
        <v>229</v>
      </c>
      <c r="I72" s="18">
        <f>SUM(G72*50/200)</f>
        <v>21.125</v>
      </c>
      <c r="J72" s="18">
        <v>77.67</v>
      </c>
      <c r="K72" s="18">
        <f>SUM(J72*50/100)</f>
        <v>38.835</v>
      </c>
      <c r="L72" s="18">
        <f>SUM(I72+K72)</f>
        <v>59.96</v>
      </c>
      <c r="M72" s="19" t="s">
        <v>188</v>
      </c>
      <c r="N72" s="20">
        <v>17770406103</v>
      </c>
      <c r="O72" s="10"/>
    </row>
    <row r="73" spans="1:15" s="4" customFormat="1" ht="16.5" customHeight="1">
      <c r="A73" s="20" t="s">
        <v>84</v>
      </c>
      <c r="B73" s="21"/>
      <c r="C73" s="21"/>
      <c r="D73" s="21"/>
      <c r="E73" s="20">
        <v>67</v>
      </c>
      <c r="F73" s="20">
        <v>35.5</v>
      </c>
      <c r="G73" s="20">
        <v>102.5</v>
      </c>
      <c r="H73" s="28" t="s">
        <v>230</v>
      </c>
      <c r="I73" s="18">
        <f>SUM(G73*50/200)</f>
        <v>25.625</v>
      </c>
      <c r="J73" s="18"/>
      <c r="K73" s="18">
        <f>SUM(J73*50/100)</f>
        <v>0</v>
      </c>
      <c r="L73" s="18">
        <f>SUM(I73+K73)</f>
        <v>25.625</v>
      </c>
      <c r="M73" s="19" t="s">
        <v>189</v>
      </c>
      <c r="N73" s="20">
        <v>15180280437</v>
      </c>
      <c r="O73" s="10"/>
    </row>
    <row r="74" spans="1:15" s="4" customFormat="1" ht="16.5" customHeight="1">
      <c r="A74" s="20" t="s">
        <v>85</v>
      </c>
      <c r="B74" s="21"/>
      <c r="C74" s="21"/>
      <c r="D74" s="21"/>
      <c r="E74" s="20">
        <v>60.5</v>
      </c>
      <c r="F74" s="20">
        <v>40.5</v>
      </c>
      <c r="G74" s="20">
        <v>101</v>
      </c>
      <c r="H74" s="28" t="s">
        <v>230</v>
      </c>
      <c r="I74" s="18">
        <f>SUM(G74*50/200)</f>
        <v>25.25</v>
      </c>
      <c r="J74" s="18"/>
      <c r="K74" s="18">
        <f>SUM(J74*50/100)</f>
        <v>0</v>
      </c>
      <c r="L74" s="18">
        <f>SUM(I74+K74)</f>
        <v>25.25</v>
      </c>
      <c r="M74" s="19" t="s">
        <v>190</v>
      </c>
      <c r="N74" s="20">
        <v>18270894215</v>
      </c>
      <c r="O74" s="10"/>
    </row>
    <row r="75" spans="1:15" s="4" customFormat="1" ht="16.5" customHeight="1">
      <c r="A75" s="20" t="s">
        <v>87</v>
      </c>
      <c r="B75" s="21"/>
      <c r="C75" s="21"/>
      <c r="D75" s="21"/>
      <c r="E75" s="20">
        <v>52.5</v>
      </c>
      <c r="F75" s="20">
        <v>36.5</v>
      </c>
      <c r="G75" s="20">
        <v>89</v>
      </c>
      <c r="H75" s="28" t="s">
        <v>230</v>
      </c>
      <c r="I75" s="18">
        <f>SUM(G75*50/200)</f>
        <v>22.25</v>
      </c>
      <c r="J75" s="18"/>
      <c r="K75" s="18">
        <f>SUM(J75*50/100)</f>
        <v>0</v>
      </c>
      <c r="L75" s="18">
        <f>SUM(I75+K75)</f>
        <v>22.25</v>
      </c>
      <c r="M75" s="19" t="s">
        <v>191</v>
      </c>
      <c r="N75" s="20">
        <v>18070510200</v>
      </c>
      <c r="O75" s="10"/>
    </row>
    <row r="76" spans="1:15" s="2" customFormat="1" ht="16.5" customHeight="1">
      <c r="A76" s="16" t="s">
        <v>90</v>
      </c>
      <c r="B76" s="23" t="s">
        <v>47</v>
      </c>
      <c r="C76" s="23" t="s">
        <v>71</v>
      </c>
      <c r="D76" s="17">
        <v>3</v>
      </c>
      <c r="E76" s="16">
        <v>67.5</v>
      </c>
      <c r="F76" s="16">
        <v>43</v>
      </c>
      <c r="G76" s="16">
        <v>110.5</v>
      </c>
      <c r="H76" s="16" t="s">
        <v>11</v>
      </c>
      <c r="I76" s="18">
        <f>SUM(G76*50/200)</f>
        <v>27.625</v>
      </c>
      <c r="J76" s="18">
        <v>85.33</v>
      </c>
      <c r="K76" s="18">
        <f>SUM(J76*50/100)</f>
        <v>42.665</v>
      </c>
      <c r="L76" s="18">
        <f>SUM(I76+K76)</f>
        <v>70.28999999999999</v>
      </c>
      <c r="M76" s="19" t="s">
        <v>231</v>
      </c>
      <c r="N76" s="16">
        <v>18797946376</v>
      </c>
      <c r="O76" s="8"/>
    </row>
    <row r="77" spans="1:15" s="2" customFormat="1" ht="16.5" customHeight="1">
      <c r="A77" s="16" t="s">
        <v>89</v>
      </c>
      <c r="B77" s="31"/>
      <c r="C77" s="31"/>
      <c r="D77" s="31"/>
      <c r="E77" s="16">
        <v>67</v>
      </c>
      <c r="F77" s="16">
        <v>44.5</v>
      </c>
      <c r="G77" s="16">
        <v>111.5</v>
      </c>
      <c r="H77" s="16" t="s">
        <v>11</v>
      </c>
      <c r="I77" s="18">
        <f>SUM(G77*50/200)</f>
        <v>27.875</v>
      </c>
      <c r="J77" s="18">
        <v>84.67</v>
      </c>
      <c r="K77" s="18">
        <f>SUM(J77*50/100)</f>
        <v>42.335</v>
      </c>
      <c r="L77" s="18">
        <f>SUM(I77+K77)</f>
        <v>70.21000000000001</v>
      </c>
      <c r="M77" s="19" t="s">
        <v>232</v>
      </c>
      <c r="N77" s="16">
        <v>15397830092</v>
      </c>
      <c r="O77" s="8"/>
    </row>
    <row r="78" spans="1:15" s="2" customFormat="1" ht="16.5" customHeight="1">
      <c r="A78" s="16" t="s">
        <v>92</v>
      </c>
      <c r="B78" s="24"/>
      <c r="C78" s="24"/>
      <c r="D78" s="24"/>
      <c r="E78" s="16">
        <v>57.5</v>
      </c>
      <c r="F78" s="16">
        <v>42.5</v>
      </c>
      <c r="G78" s="16">
        <v>100</v>
      </c>
      <c r="H78" s="16" t="s">
        <v>11</v>
      </c>
      <c r="I78" s="18">
        <f>SUM(G78*50/200)</f>
        <v>25</v>
      </c>
      <c r="J78" s="18">
        <v>88.67</v>
      </c>
      <c r="K78" s="18">
        <f>SUM(J78*50/100)</f>
        <v>44.335</v>
      </c>
      <c r="L78" s="18">
        <f>SUM(I78+K78)</f>
        <v>69.33500000000001</v>
      </c>
      <c r="M78" s="19" t="s">
        <v>179</v>
      </c>
      <c r="N78" s="16">
        <v>18279482125</v>
      </c>
      <c r="O78" s="8"/>
    </row>
    <row r="79" spans="1:15" s="4" customFormat="1" ht="16.5" customHeight="1">
      <c r="A79" s="16" t="s">
        <v>91</v>
      </c>
      <c r="B79" s="24"/>
      <c r="C79" s="24"/>
      <c r="D79" s="24"/>
      <c r="E79" s="16">
        <v>65</v>
      </c>
      <c r="F79" s="16">
        <v>43.5</v>
      </c>
      <c r="G79" s="16">
        <v>108.5</v>
      </c>
      <c r="H79" s="16" t="s">
        <v>11</v>
      </c>
      <c r="I79" s="18">
        <f>SUM(G79*50/200)</f>
        <v>27.125</v>
      </c>
      <c r="J79" s="18">
        <v>82</v>
      </c>
      <c r="K79" s="18">
        <f>SUM(J79*50/100)</f>
        <v>41</v>
      </c>
      <c r="L79" s="18">
        <f>SUM(I79+K79)</f>
        <v>68.125</v>
      </c>
      <c r="M79" s="19" t="s">
        <v>180</v>
      </c>
      <c r="N79" s="16">
        <v>13979403693</v>
      </c>
      <c r="O79" s="10"/>
    </row>
    <row r="80" spans="1:15" s="4" customFormat="1" ht="16.5" customHeight="1">
      <c r="A80" s="16" t="s">
        <v>93</v>
      </c>
      <c r="B80" s="24"/>
      <c r="C80" s="24"/>
      <c r="D80" s="24"/>
      <c r="E80" s="16">
        <v>47.5</v>
      </c>
      <c r="F80" s="16">
        <v>44.5</v>
      </c>
      <c r="G80" s="16">
        <v>92</v>
      </c>
      <c r="H80" s="16" t="s">
        <v>11</v>
      </c>
      <c r="I80" s="18">
        <f>SUM(G80*50/200)</f>
        <v>23</v>
      </c>
      <c r="J80" s="18">
        <v>85</v>
      </c>
      <c r="K80" s="18">
        <f>SUM(J80*50/100)</f>
        <v>42.5</v>
      </c>
      <c r="L80" s="18">
        <f>SUM(I80+K80)</f>
        <v>65.5</v>
      </c>
      <c r="M80" s="19" t="s">
        <v>181</v>
      </c>
      <c r="N80" s="16">
        <v>18607081253</v>
      </c>
      <c r="O80" s="10"/>
    </row>
    <row r="81" spans="1:15" s="4" customFormat="1" ht="16.5" customHeight="1">
      <c r="A81" s="16" t="s">
        <v>94</v>
      </c>
      <c r="B81" s="24"/>
      <c r="C81" s="24"/>
      <c r="D81" s="24"/>
      <c r="E81" s="16">
        <v>43.5</v>
      </c>
      <c r="F81" s="16">
        <v>40</v>
      </c>
      <c r="G81" s="16">
        <v>83.5</v>
      </c>
      <c r="H81" s="16" t="s">
        <v>11</v>
      </c>
      <c r="I81" s="18">
        <f>SUM(G81*50/200)</f>
        <v>20.875</v>
      </c>
      <c r="J81" s="18">
        <v>79</v>
      </c>
      <c r="K81" s="18">
        <f>SUM(J81*50/100)</f>
        <v>39.5</v>
      </c>
      <c r="L81" s="18">
        <f>SUM(I81+K81)</f>
        <v>60.375</v>
      </c>
      <c r="M81" s="19" t="s">
        <v>182</v>
      </c>
      <c r="N81" s="16">
        <v>13407043121</v>
      </c>
      <c r="O81" s="10"/>
    </row>
    <row r="82" spans="1:15" s="2" customFormat="1" ht="16.5" customHeight="1">
      <c r="A82" s="16" t="s">
        <v>95</v>
      </c>
      <c r="B82" s="32" t="s">
        <v>233</v>
      </c>
      <c r="C82" s="32" t="s">
        <v>71</v>
      </c>
      <c r="D82" s="23">
        <v>1</v>
      </c>
      <c r="E82" s="16">
        <v>48.5</v>
      </c>
      <c r="F82" s="16">
        <v>36.5</v>
      </c>
      <c r="G82" s="16">
        <v>85</v>
      </c>
      <c r="H82" s="16" t="s">
        <v>11</v>
      </c>
      <c r="I82" s="18">
        <f>SUM(G82*50/200)</f>
        <v>21.25</v>
      </c>
      <c r="J82" s="18">
        <v>86.67</v>
      </c>
      <c r="K82" s="18">
        <f>SUM(J82*50/100)</f>
        <v>43.335</v>
      </c>
      <c r="L82" s="18">
        <f>SUM(I82+K82)</f>
        <v>64.58500000000001</v>
      </c>
      <c r="M82" s="19" t="s">
        <v>234</v>
      </c>
      <c r="N82" s="16">
        <v>15179482033</v>
      </c>
      <c r="O82" s="8"/>
    </row>
    <row r="83" spans="1:15" s="4" customFormat="1" ht="16.5" customHeight="1">
      <c r="A83" s="16" t="s">
        <v>96</v>
      </c>
      <c r="B83" s="24"/>
      <c r="C83" s="24"/>
      <c r="D83" s="24"/>
      <c r="E83" s="16">
        <v>39.5</v>
      </c>
      <c r="F83" s="16">
        <v>31.5</v>
      </c>
      <c r="G83" s="16">
        <v>71</v>
      </c>
      <c r="H83" s="16" t="s">
        <v>11</v>
      </c>
      <c r="I83" s="18">
        <f>SUM(G83*50/200)</f>
        <v>17.75</v>
      </c>
      <c r="J83" s="18">
        <v>80</v>
      </c>
      <c r="K83" s="18">
        <f>SUM(J83*50/100)</f>
        <v>40</v>
      </c>
      <c r="L83" s="18">
        <f>SUM(I83+K83)</f>
        <v>57.75</v>
      </c>
      <c r="M83" s="19" t="s">
        <v>235</v>
      </c>
      <c r="N83" s="16">
        <v>13076383924</v>
      </c>
      <c r="O83" s="10"/>
    </row>
    <row r="84" spans="1:15" s="4" customFormat="1" ht="16.5" customHeight="1">
      <c r="A84" s="16" t="s">
        <v>97</v>
      </c>
      <c r="B84" s="23" t="s">
        <v>14</v>
      </c>
      <c r="C84" s="23" t="s">
        <v>98</v>
      </c>
      <c r="D84" s="17">
        <v>1</v>
      </c>
      <c r="E84" s="16">
        <v>78.5</v>
      </c>
      <c r="F84" s="16">
        <v>77.5</v>
      </c>
      <c r="G84" s="16">
        <v>156</v>
      </c>
      <c r="H84" s="16" t="s">
        <v>11</v>
      </c>
      <c r="I84" s="18">
        <f>SUM(G84*50/200)</f>
        <v>39</v>
      </c>
      <c r="J84" s="18">
        <v>82</v>
      </c>
      <c r="K84" s="18">
        <f>SUM(J84*50/100)</f>
        <v>41</v>
      </c>
      <c r="L84" s="18">
        <f>SUM(I84+K84)</f>
        <v>80</v>
      </c>
      <c r="M84" s="19" t="s">
        <v>236</v>
      </c>
      <c r="N84" s="16">
        <v>15706824125</v>
      </c>
      <c r="O84" s="10"/>
    </row>
    <row r="85" spans="1:15" s="4" customFormat="1" ht="16.5" customHeight="1">
      <c r="A85" s="16" t="s">
        <v>99</v>
      </c>
      <c r="B85" s="24"/>
      <c r="C85" s="24"/>
      <c r="D85" s="24"/>
      <c r="E85" s="16">
        <v>67</v>
      </c>
      <c r="F85" s="16">
        <v>70</v>
      </c>
      <c r="G85" s="16">
        <v>137</v>
      </c>
      <c r="H85" s="16" t="s">
        <v>11</v>
      </c>
      <c r="I85" s="18">
        <f>SUM(G85*50/200)</f>
        <v>34.25</v>
      </c>
      <c r="J85" s="18">
        <v>81.67</v>
      </c>
      <c r="K85" s="18">
        <f>SUM(J85*50/100)</f>
        <v>40.835</v>
      </c>
      <c r="L85" s="18">
        <f>SUM(I85+K85)</f>
        <v>75.08500000000001</v>
      </c>
      <c r="M85" s="19" t="s">
        <v>237</v>
      </c>
      <c r="N85" s="16">
        <v>15570152127</v>
      </c>
      <c r="O85" s="10"/>
    </row>
    <row r="86" spans="1:15" s="4" customFormat="1" ht="16.5" customHeight="1">
      <c r="A86" s="16" t="s">
        <v>101</v>
      </c>
      <c r="B86" s="17" t="s">
        <v>37</v>
      </c>
      <c r="C86" s="17" t="s">
        <v>98</v>
      </c>
      <c r="D86" s="17">
        <v>1</v>
      </c>
      <c r="E86" s="16">
        <v>68</v>
      </c>
      <c r="F86" s="16">
        <v>69.5</v>
      </c>
      <c r="G86" s="16">
        <v>137.5</v>
      </c>
      <c r="H86" s="16" t="s">
        <v>11</v>
      </c>
      <c r="I86" s="18">
        <f>SUM(G86*50/200)</f>
        <v>34.375</v>
      </c>
      <c r="J86" s="18">
        <v>83.67</v>
      </c>
      <c r="K86" s="18">
        <f>SUM(J86*50/100)</f>
        <v>41.835</v>
      </c>
      <c r="L86" s="18">
        <f>SUM(I86+K86)</f>
        <v>76.21000000000001</v>
      </c>
      <c r="M86" s="19" t="s">
        <v>238</v>
      </c>
      <c r="N86" s="16">
        <v>18079652779</v>
      </c>
      <c r="O86" s="8"/>
    </row>
    <row r="87" spans="1:15" s="2" customFormat="1" ht="16.5" customHeight="1">
      <c r="A87" s="16" t="s">
        <v>100</v>
      </c>
      <c r="B87" s="31"/>
      <c r="C87" s="31"/>
      <c r="D87" s="31"/>
      <c r="E87" s="16">
        <v>60.5</v>
      </c>
      <c r="F87" s="16">
        <v>77</v>
      </c>
      <c r="G87" s="16">
        <v>137.5</v>
      </c>
      <c r="H87" s="16" t="s">
        <v>11</v>
      </c>
      <c r="I87" s="18">
        <f>SUM(G87*50/200)</f>
        <v>34.375</v>
      </c>
      <c r="J87" s="18">
        <v>83</v>
      </c>
      <c r="K87" s="18">
        <f>SUM(J87*50/100)</f>
        <v>41.5</v>
      </c>
      <c r="L87" s="18">
        <f>SUM(I87+K87)</f>
        <v>75.875</v>
      </c>
      <c r="M87" s="19" t="s">
        <v>239</v>
      </c>
      <c r="N87" s="16">
        <v>13822182184</v>
      </c>
      <c r="O87" s="10"/>
    </row>
    <row r="88" spans="1:15" s="4" customFormat="1" ht="16.5" customHeight="1">
      <c r="A88" s="16" t="s">
        <v>102</v>
      </c>
      <c r="B88" s="24"/>
      <c r="C88" s="24"/>
      <c r="D88" s="24"/>
      <c r="E88" s="16">
        <v>62</v>
      </c>
      <c r="F88" s="16">
        <v>73.5</v>
      </c>
      <c r="G88" s="16">
        <v>135.5</v>
      </c>
      <c r="H88" s="16" t="s">
        <v>11</v>
      </c>
      <c r="I88" s="18">
        <f>SUM(G88*50/200)</f>
        <v>33.875</v>
      </c>
      <c r="J88" s="18">
        <v>81.67</v>
      </c>
      <c r="K88" s="18">
        <f>SUM(J88*50/100)</f>
        <v>40.835</v>
      </c>
      <c r="L88" s="18">
        <f>SUM(I88+K88)</f>
        <v>74.71000000000001</v>
      </c>
      <c r="M88" s="19" t="s">
        <v>240</v>
      </c>
      <c r="N88" s="16">
        <v>18370983422</v>
      </c>
      <c r="O88" s="10"/>
    </row>
    <row r="89" spans="1:15" s="4" customFormat="1" ht="16.5" customHeight="1">
      <c r="A89" s="16" t="s">
        <v>103</v>
      </c>
      <c r="B89" s="23" t="s">
        <v>47</v>
      </c>
      <c r="C89" s="23" t="s">
        <v>98</v>
      </c>
      <c r="D89" s="17">
        <v>1</v>
      </c>
      <c r="E89" s="16">
        <v>59.5</v>
      </c>
      <c r="F89" s="16">
        <v>70.5</v>
      </c>
      <c r="G89" s="16">
        <v>130</v>
      </c>
      <c r="H89" s="16" t="s">
        <v>11</v>
      </c>
      <c r="I89" s="18">
        <f>SUM(G89*50/200)</f>
        <v>32.5</v>
      </c>
      <c r="J89" s="18">
        <v>85.67</v>
      </c>
      <c r="K89" s="18">
        <f>SUM(J89*50/100)</f>
        <v>42.835</v>
      </c>
      <c r="L89" s="18">
        <f>SUM(I89+K89)</f>
        <v>75.33500000000001</v>
      </c>
      <c r="M89" s="19" t="s">
        <v>241</v>
      </c>
      <c r="N89" s="16">
        <v>18269287782</v>
      </c>
      <c r="O89" s="10"/>
    </row>
    <row r="90" spans="1:15" s="4" customFormat="1" ht="16.5" customHeight="1">
      <c r="A90" s="16" t="s">
        <v>105</v>
      </c>
      <c r="B90" s="24"/>
      <c r="C90" s="24"/>
      <c r="D90" s="24"/>
      <c r="E90" s="16">
        <v>60</v>
      </c>
      <c r="F90" s="16">
        <v>60.5</v>
      </c>
      <c r="G90" s="16">
        <v>120.5</v>
      </c>
      <c r="H90" s="16" t="s">
        <v>11</v>
      </c>
      <c r="I90" s="18">
        <f>SUM(G90*50/200)</f>
        <v>30.125</v>
      </c>
      <c r="J90" s="18">
        <v>82.67</v>
      </c>
      <c r="K90" s="18">
        <f>SUM(J90*50/100)</f>
        <v>41.335</v>
      </c>
      <c r="L90" s="18">
        <f>SUM(I90+K90)</f>
        <v>71.46000000000001</v>
      </c>
      <c r="M90" s="19" t="s">
        <v>242</v>
      </c>
      <c r="N90" s="16">
        <v>15907943882</v>
      </c>
      <c r="O90" s="10"/>
    </row>
    <row r="91" spans="1:15" s="4" customFormat="1" ht="16.5" customHeight="1">
      <c r="A91" s="16" t="s">
        <v>104</v>
      </c>
      <c r="B91" s="24"/>
      <c r="C91" s="24"/>
      <c r="D91" s="24"/>
      <c r="E91" s="16">
        <v>48</v>
      </c>
      <c r="F91" s="16">
        <v>74</v>
      </c>
      <c r="G91" s="16">
        <v>122</v>
      </c>
      <c r="H91" s="16" t="s">
        <v>11</v>
      </c>
      <c r="I91" s="18">
        <f>SUM(G91*50/200)</f>
        <v>30.5</v>
      </c>
      <c r="J91" s="18">
        <v>77.33</v>
      </c>
      <c r="K91" s="18">
        <f>SUM(J91*50/100)</f>
        <v>38.665</v>
      </c>
      <c r="L91" s="18">
        <f>SUM(I91+K91)</f>
        <v>69.16499999999999</v>
      </c>
      <c r="M91" s="19" t="s">
        <v>243</v>
      </c>
      <c r="N91" s="16">
        <v>15216260036</v>
      </c>
      <c r="O91" s="10"/>
    </row>
    <row r="92" spans="1:15" s="4" customFormat="1" ht="16.5" customHeight="1">
      <c r="A92" s="16" t="s">
        <v>106</v>
      </c>
      <c r="B92" s="17" t="s">
        <v>9</v>
      </c>
      <c r="C92" s="17" t="s">
        <v>107</v>
      </c>
      <c r="D92" s="17">
        <v>2</v>
      </c>
      <c r="E92" s="16">
        <v>52.5</v>
      </c>
      <c r="F92" s="16">
        <v>46.8</v>
      </c>
      <c r="G92" s="16">
        <v>99.3</v>
      </c>
      <c r="H92" s="16" t="s">
        <v>11</v>
      </c>
      <c r="I92" s="18">
        <f>SUM(G92*50/200)</f>
        <v>24.825</v>
      </c>
      <c r="J92" s="18">
        <v>90.67</v>
      </c>
      <c r="K92" s="18">
        <f>SUM(J92*50/100)</f>
        <v>45.335</v>
      </c>
      <c r="L92" s="18">
        <f>SUM(I92+K92)</f>
        <v>70.16</v>
      </c>
      <c r="M92" s="19" t="s">
        <v>244</v>
      </c>
      <c r="N92" s="16">
        <v>18279414705</v>
      </c>
      <c r="O92" s="10"/>
    </row>
    <row r="93" spans="1:15" s="4" customFormat="1" ht="16.5" customHeight="1">
      <c r="A93" s="20" t="s">
        <v>109</v>
      </c>
      <c r="B93" s="21"/>
      <c r="C93" s="21"/>
      <c r="D93" s="21"/>
      <c r="E93" s="20">
        <v>45.5</v>
      </c>
      <c r="F93" s="20">
        <v>42.5</v>
      </c>
      <c r="G93" s="20">
        <v>88</v>
      </c>
      <c r="H93" s="20" t="s">
        <v>245</v>
      </c>
      <c r="I93" s="18">
        <f>SUM(G93*50/200)</f>
        <v>22</v>
      </c>
      <c r="J93" s="18">
        <v>89</v>
      </c>
      <c r="K93" s="18">
        <f>SUM(J93*50/100)</f>
        <v>44.5</v>
      </c>
      <c r="L93" s="18">
        <f>SUM(I93+K93)</f>
        <v>66.5</v>
      </c>
      <c r="M93" s="19" t="s">
        <v>246</v>
      </c>
      <c r="N93" s="20">
        <v>15172887065</v>
      </c>
      <c r="O93" s="10"/>
    </row>
    <row r="94" spans="1:15" s="4" customFormat="1" ht="16.5" customHeight="1">
      <c r="A94" s="16" t="s">
        <v>108</v>
      </c>
      <c r="B94" s="24"/>
      <c r="C94" s="24"/>
      <c r="D94" s="24"/>
      <c r="E94" s="16">
        <v>43.5</v>
      </c>
      <c r="F94" s="16">
        <v>36.5</v>
      </c>
      <c r="G94" s="16">
        <v>80</v>
      </c>
      <c r="H94" s="16" t="s">
        <v>11</v>
      </c>
      <c r="I94" s="18">
        <f>SUM(G94*50/200)</f>
        <v>20</v>
      </c>
      <c r="J94" s="18">
        <v>88.33</v>
      </c>
      <c r="K94" s="18">
        <f>SUM(J94*50/100)</f>
        <v>44.165</v>
      </c>
      <c r="L94" s="18">
        <f>SUM(I94+K94)</f>
        <v>64.16499999999999</v>
      </c>
      <c r="M94" s="19" t="s">
        <v>179</v>
      </c>
      <c r="N94" s="16">
        <v>15149945704</v>
      </c>
      <c r="O94" s="10"/>
    </row>
    <row r="95" spans="1:15" s="4" customFormat="1" ht="16.5" customHeight="1">
      <c r="A95" s="20" t="s">
        <v>110</v>
      </c>
      <c r="B95" s="21"/>
      <c r="C95" s="21"/>
      <c r="D95" s="21"/>
      <c r="E95" s="20">
        <v>36</v>
      </c>
      <c r="F95" s="20">
        <v>29.8</v>
      </c>
      <c r="G95" s="20">
        <v>65.8</v>
      </c>
      <c r="H95" s="20" t="s">
        <v>247</v>
      </c>
      <c r="I95" s="18">
        <f>SUM(G95*50/200)</f>
        <v>16.45</v>
      </c>
      <c r="J95" s="18">
        <v>85.33</v>
      </c>
      <c r="K95" s="18">
        <f>SUM(J95*50/100)</f>
        <v>42.665</v>
      </c>
      <c r="L95" s="18">
        <f>SUM(I95+K95)</f>
        <v>59.114999999999995</v>
      </c>
      <c r="M95" s="19" t="s">
        <v>180</v>
      </c>
      <c r="N95" s="20">
        <v>18770056614</v>
      </c>
      <c r="O95" s="10"/>
    </row>
    <row r="96" spans="1:15" s="2" customFormat="1" ht="16.5" customHeight="1">
      <c r="A96" s="16" t="s">
        <v>111</v>
      </c>
      <c r="B96" s="23" t="s">
        <v>14</v>
      </c>
      <c r="C96" s="23" t="s">
        <v>107</v>
      </c>
      <c r="D96" s="17">
        <v>1</v>
      </c>
      <c r="E96" s="16">
        <v>55</v>
      </c>
      <c r="F96" s="16">
        <v>31</v>
      </c>
      <c r="G96" s="16">
        <v>86</v>
      </c>
      <c r="H96" s="16" t="s">
        <v>11</v>
      </c>
      <c r="I96" s="18">
        <f>SUM(G96*50/200)</f>
        <v>21.5</v>
      </c>
      <c r="J96" s="18">
        <v>90.67</v>
      </c>
      <c r="K96" s="18">
        <f>SUM(J96*50/100)</f>
        <v>45.335</v>
      </c>
      <c r="L96" s="18">
        <f>SUM(I96+K96)</f>
        <v>66.83500000000001</v>
      </c>
      <c r="M96" s="19" t="s">
        <v>248</v>
      </c>
      <c r="N96" s="16">
        <v>15946938705</v>
      </c>
      <c r="O96" s="8"/>
    </row>
    <row r="97" spans="1:15" s="4" customFormat="1" ht="16.5" customHeight="1">
      <c r="A97" s="20" t="s">
        <v>112</v>
      </c>
      <c r="B97" s="17"/>
      <c r="C97" s="17"/>
      <c r="D97" s="17"/>
      <c r="E97" s="20">
        <v>41.5</v>
      </c>
      <c r="F97" s="20">
        <v>46.8</v>
      </c>
      <c r="G97" s="20">
        <v>88.3</v>
      </c>
      <c r="H97" s="20" t="s">
        <v>249</v>
      </c>
      <c r="I97" s="18">
        <f>SUM(G97*50/200)</f>
        <v>22.075</v>
      </c>
      <c r="J97" s="18">
        <v>85.33</v>
      </c>
      <c r="K97" s="18">
        <f>SUM(J97*50/100)</f>
        <v>42.665</v>
      </c>
      <c r="L97" s="18">
        <f>SUM(I97+K97)</f>
        <v>64.74</v>
      </c>
      <c r="M97" s="19" t="s">
        <v>250</v>
      </c>
      <c r="N97" s="20">
        <v>18347564956</v>
      </c>
      <c r="O97" s="10"/>
    </row>
    <row r="98" spans="1:15" s="4" customFormat="1" ht="16.5" customHeight="1">
      <c r="A98" s="20" t="s">
        <v>113</v>
      </c>
      <c r="B98" s="21"/>
      <c r="C98" s="21"/>
      <c r="D98" s="21"/>
      <c r="E98" s="20">
        <v>39.5</v>
      </c>
      <c r="F98" s="20">
        <v>35.5</v>
      </c>
      <c r="G98" s="20">
        <v>75</v>
      </c>
      <c r="H98" s="28" t="s">
        <v>251</v>
      </c>
      <c r="I98" s="18">
        <f>SUM(G98*50/200)</f>
        <v>18.75</v>
      </c>
      <c r="J98" s="18"/>
      <c r="K98" s="18">
        <f>SUM(J98*50/100)</f>
        <v>0</v>
      </c>
      <c r="L98" s="18">
        <f>SUM(I98+K98)</f>
        <v>18.75</v>
      </c>
      <c r="M98" s="19" t="s">
        <v>252</v>
      </c>
      <c r="N98" s="20">
        <v>13755676913</v>
      </c>
      <c r="O98" s="10"/>
    </row>
    <row r="99" spans="1:15" s="4" customFormat="1" ht="16.5" customHeight="1">
      <c r="A99" s="20" t="s">
        <v>119</v>
      </c>
      <c r="B99" s="17" t="s">
        <v>14</v>
      </c>
      <c r="C99" s="17" t="s">
        <v>115</v>
      </c>
      <c r="D99" s="17">
        <v>2</v>
      </c>
      <c r="E99" s="20">
        <v>51</v>
      </c>
      <c r="F99" s="20">
        <v>78</v>
      </c>
      <c r="G99" s="20">
        <v>129</v>
      </c>
      <c r="H99" s="28" t="s">
        <v>251</v>
      </c>
      <c r="I99" s="18">
        <f>SUM(G99*50/200)</f>
        <v>32.25</v>
      </c>
      <c r="J99" s="18">
        <v>87.33</v>
      </c>
      <c r="K99" s="18">
        <f>SUM(J99*50/100)</f>
        <v>43.665</v>
      </c>
      <c r="L99" s="18">
        <f>SUM(I99+K99)</f>
        <v>75.91499999999999</v>
      </c>
      <c r="M99" s="19" t="s">
        <v>253</v>
      </c>
      <c r="N99" s="20">
        <v>18673773942</v>
      </c>
      <c r="O99" s="10"/>
    </row>
    <row r="100" spans="1:15" s="4" customFormat="1" ht="16.5" customHeight="1">
      <c r="A100" s="16" t="s">
        <v>114</v>
      </c>
      <c r="B100" s="30"/>
      <c r="C100" s="30"/>
      <c r="D100" s="30"/>
      <c r="E100" s="16">
        <v>56.5</v>
      </c>
      <c r="F100" s="16">
        <v>66.5</v>
      </c>
      <c r="G100" s="16">
        <v>123</v>
      </c>
      <c r="H100" s="16" t="s">
        <v>11</v>
      </c>
      <c r="I100" s="18">
        <f>SUM(G100*50/200)</f>
        <v>30.75</v>
      </c>
      <c r="J100" s="18">
        <v>89.67</v>
      </c>
      <c r="K100" s="18">
        <f>SUM(J100*50/100)</f>
        <v>44.835</v>
      </c>
      <c r="L100" s="18">
        <f>SUM(I100+K100)</f>
        <v>75.58500000000001</v>
      </c>
      <c r="M100" s="19" t="s">
        <v>254</v>
      </c>
      <c r="N100" s="16">
        <v>13077989690</v>
      </c>
      <c r="O100" s="10"/>
    </row>
    <row r="101" spans="1:15" s="4" customFormat="1" ht="16.5" customHeight="1">
      <c r="A101" s="20" t="s">
        <v>118</v>
      </c>
      <c r="B101" s="21"/>
      <c r="C101" s="21"/>
      <c r="D101" s="21"/>
      <c r="E101" s="20">
        <v>58.5</v>
      </c>
      <c r="F101" s="20">
        <v>71</v>
      </c>
      <c r="G101" s="20">
        <v>129.5</v>
      </c>
      <c r="H101" s="28" t="s">
        <v>255</v>
      </c>
      <c r="I101" s="18">
        <f>SUM(G101*50/200)</f>
        <v>32.375</v>
      </c>
      <c r="J101" s="18">
        <v>85.33</v>
      </c>
      <c r="K101" s="18">
        <f>SUM(J101*50/100)</f>
        <v>42.665</v>
      </c>
      <c r="L101" s="18">
        <f>SUM(I101+K101)</f>
        <v>75.03999999999999</v>
      </c>
      <c r="M101" s="19" t="s">
        <v>179</v>
      </c>
      <c r="N101" s="20">
        <v>15170909503</v>
      </c>
      <c r="O101" s="10"/>
    </row>
    <row r="102" spans="1:15" s="4" customFormat="1" ht="16.5" customHeight="1">
      <c r="A102" s="20" t="s">
        <v>117</v>
      </c>
      <c r="B102" s="21"/>
      <c r="C102" s="21"/>
      <c r="D102" s="21"/>
      <c r="E102" s="20">
        <v>53.5</v>
      </c>
      <c r="F102" s="20">
        <v>77</v>
      </c>
      <c r="G102" s="20">
        <v>130.5</v>
      </c>
      <c r="H102" s="20" t="s">
        <v>256</v>
      </c>
      <c r="I102" s="18">
        <f>SUM(G102*50/200)</f>
        <v>32.625</v>
      </c>
      <c r="J102" s="18">
        <v>83.33</v>
      </c>
      <c r="K102" s="18">
        <f>SUM(J102*50/100)</f>
        <v>41.665</v>
      </c>
      <c r="L102" s="18">
        <f>SUM(I102+K102)</f>
        <v>74.28999999999999</v>
      </c>
      <c r="M102" s="19" t="s">
        <v>180</v>
      </c>
      <c r="N102" s="20">
        <v>18384119314</v>
      </c>
      <c r="O102" s="10"/>
    </row>
    <row r="103" spans="1:15" s="2" customFormat="1" ht="16.5" customHeight="1">
      <c r="A103" s="20" t="s">
        <v>120</v>
      </c>
      <c r="B103" s="21"/>
      <c r="C103" s="21"/>
      <c r="D103" s="21"/>
      <c r="E103" s="20">
        <v>55.5</v>
      </c>
      <c r="F103" s="20">
        <v>69.5</v>
      </c>
      <c r="G103" s="20">
        <v>125</v>
      </c>
      <c r="H103" s="28" t="s">
        <v>257</v>
      </c>
      <c r="I103" s="18">
        <f>SUM(G103*50/200)</f>
        <v>31.25</v>
      </c>
      <c r="J103" s="18">
        <v>85.67</v>
      </c>
      <c r="K103" s="18">
        <f>SUM(J103*50/100)</f>
        <v>42.835</v>
      </c>
      <c r="L103" s="18">
        <f>SUM(I103+K103)</f>
        <v>74.08500000000001</v>
      </c>
      <c r="M103" s="19" t="s">
        <v>181</v>
      </c>
      <c r="N103" s="20">
        <v>15180035799</v>
      </c>
      <c r="O103" s="10"/>
    </row>
    <row r="104" spans="1:15" s="4" customFormat="1" ht="16.5" customHeight="1">
      <c r="A104" s="16" t="s">
        <v>116</v>
      </c>
      <c r="B104" s="24"/>
      <c r="C104" s="24"/>
      <c r="D104" s="24"/>
      <c r="E104" s="16">
        <v>36.5</v>
      </c>
      <c r="F104" s="16">
        <v>43</v>
      </c>
      <c r="G104" s="16">
        <v>79.5</v>
      </c>
      <c r="H104" s="16" t="s">
        <v>11</v>
      </c>
      <c r="I104" s="18">
        <f>SUM(G104*50/200)</f>
        <v>19.875</v>
      </c>
      <c r="J104" s="18">
        <v>75</v>
      </c>
      <c r="K104" s="18">
        <f>SUM(J104*50/100)</f>
        <v>37.5</v>
      </c>
      <c r="L104" s="18">
        <f>SUM(I104+K104)</f>
        <v>57.375</v>
      </c>
      <c r="M104" s="19" t="s">
        <v>182</v>
      </c>
      <c r="N104" s="16">
        <v>15876579531</v>
      </c>
      <c r="O104" s="10"/>
    </row>
    <row r="105" spans="1:15" s="4" customFormat="1" ht="16.5" customHeight="1">
      <c r="A105" s="16" t="s">
        <v>123</v>
      </c>
      <c r="B105" s="23" t="s">
        <v>14</v>
      </c>
      <c r="C105" s="23" t="s">
        <v>122</v>
      </c>
      <c r="D105" s="17">
        <v>2</v>
      </c>
      <c r="E105" s="16">
        <v>60</v>
      </c>
      <c r="F105" s="16">
        <v>56</v>
      </c>
      <c r="G105" s="16">
        <v>116</v>
      </c>
      <c r="H105" s="16" t="s">
        <v>11</v>
      </c>
      <c r="I105" s="18">
        <f>SUM(G105*50/200)</f>
        <v>29</v>
      </c>
      <c r="J105" s="18">
        <v>83.67</v>
      </c>
      <c r="K105" s="18">
        <f>SUM(J105*50/100)</f>
        <v>41.835</v>
      </c>
      <c r="L105" s="18">
        <f>SUM(I105+K105)</f>
        <v>70.83500000000001</v>
      </c>
      <c r="M105" s="19" t="s">
        <v>241</v>
      </c>
      <c r="N105" s="16">
        <v>18850171506</v>
      </c>
      <c r="O105" s="10"/>
    </row>
    <row r="106" spans="1:15" s="4" customFormat="1" ht="16.5" customHeight="1">
      <c r="A106" s="16" t="s">
        <v>121</v>
      </c>
      <c r="B106" s="30"/>
      <c r="C106" s="30"/>
      <c r="D106" s="30"/>
      <c r="E106" s="16">
        <v>59.5</v>
      </c>
      <c r="F106" s="16">
        <v>64</v>
      </c>
      <c r="G106" s="16">
        <v>123.5</v>
      </c>
      <c r="H106" s="16" t="s">
        <v>11</v>
      </c>
      <c r="I106" s="18">
        <f>SUM(G106*50/200)</f>
        <v>30.875</v>
      </c>
      <c r="J106" s="18">
        <v>79.67</v>
      </c>
      <c r="K106" s="18">
        <f>SUM(J106*50/100)</f>
        <v>39.835</v>
      </c>
      <c r="L106" s="18">
        <f>SUM(I106+K106)</f>
        <v>70.71000000000001</v>
      </c>
      <c r="M106" s="19" t="s">
        <v>242</v>
      </c>
      <c r="N106" s="16">
        <v>13672101502</v>
      </c>
      <c r="O106" s="10"/>
    </row>
    <row r="107" spans="1:15" s="4" customFormat="1" ht="16.5" customHeight="1">
      <c r="A107" s="16" t="s">
        <v>125</v>
      </c>
      <c r="B107" s="24"/>
      <c r="C107" s="24"/>
      <c r="D107" s="24"/>
      <c r="E107" s="16">
        <v>48</v>
      </c>
      <c r="F107" s="16">
        <v>52</v>
      </c>
      <c r="G107" s="16">
        <v>100</v>
      </c>
      <c r="H107" s="16" t="s">
        <v>11</v>
      </c>
      <c r="I107" s="18">
        <f>SUM(G107*50/200)</f>
        <v>25</v>
      </c>
      <c r="J107" s="18">
        <v>87.67</v>
      </c>
      <c r="K107" s="18">
        <f>SUM(J107*50/100)</f>
        <v>43.835</v>
      </c>
      <c r="L107" s="18">
        <f>SUM(I107+K107)</f>
        <v>68.83500000000001</v>
      </c>
      <c r="M107" s="19" t="s">
        <v>179</v>
      </c>
      <c r="N107" s="16">
        <v>18366101287</v>
      </c>
      <c r="O107" s="10"/>
    </row>
    <row r="108" spans="1:15" s="4" customFormat="1" ht="16.5" customHeight="1">
      <c r="A108" s="16" t="s">
        <v>124</v>
      </c>
      <c r="B108" s="24"/>
      <c r="C108" s="24"/>
      <c r="D108" s="24"/>
      <c r="E108" s="16">
        <v>50.5</v>
      </c>
      <c r="F108" s="16">
        <v>53</v>
      </c>
      <c r="G108" s="16">
        <v>103.5</v>
      </c>
      <c r="H108" s="16" t="s">
        <v>11</v>
      </c>
      <c r="I108" s="18">
        <f>SUM(G108*50/200)</f>
        <v>25.875</v>
      </c>
      <c r="J108" s="18">
        <v>79.67</v>
      </c>
      <c r="K108" s="18">
        <f>SUM(J108*50/100)</f>
        <v>39.835</v>
      </c>
      <c r="L108" s="18">
        <f>SUM(I108+K108)</f>
        <v>65.71000000000001</v>
      </c>
      <c r="M108" s="19" t="s">
        <v>180</v>
      </c>
      <c r="N108" s="16">
        <v>13097014258</v>
      </c>
      <c r="O108" s="10"/>
    </row>
    <row r="109" spans="1:15" s="4" customFormat="1" ht="16.5" customHeight="1">
      <c r="A109" s="16" t="s">
        <v>126</v>
      </c>
      <c r="B109" s="24"/>
      <c r="C109" s="24"/>
      <c r="D109" s="24"/>
      <c r="E109" s="16">
        <v>39.5</v>
      </c>
      <c r="F109" s="16">
        <v>50.5</v>
      </c>
      <c r="G109" s="16">
        <v>90</v>
      </c>
      <c r="H109" s="16" t="s">
        <v>11</v>
      </c>
      <c r="I109" s="18">
        <f>SUM(G109*50/200)</f>
        <v>22.5</v>
      </c>
      <c r="J109" s="18">
        <v>85</v>
      </c>
      <c r="K109" s="18">
        <f>SUM(J109*50/100)</f>
        <v>42.5</v>
      </c>
      <c r="L109" s="18">
        <f>SUM(I109+K109)</f>
        <v>65</v>
      </c>
      <c r="M109" s="19" t="s">
        <v>181</v>
      </c>
      <c r="N109" s="16">
        <v>18620670508</v>
      </c>
      <c r="O109" s="10"/>
    </row>
    <row r="110" spans="1:15" s="4" customFormat="1" ht="16.5" customHeight="1">
      <c r="A110" s="16" t="s">
        <v>127</v>
      </c>
      <c r="B110" s="24"/>
      <c r="C110" s="24"/>
      <c r="D110" s="24"/>
      <c r="E110" s="16">
        <v>47</v>
      </c>
      <c r="F110" s="16">
        <v>43</v>
      </c>
      <c r="G110" s="16">
        <v>90</v>
      </c>
      <c r="H110" s="16" t="s">
        <v>11</v>
      </c>
      <c r="I110" s="18">
        <f>SUM(G110*50/200)</f>
        <v>22.5</v>
      </c>
      <c r="J110" s="18">
        <v>82</v>
      </c>
      <c r="K110" s="18">
        <f>SUM(J110*50/100)</f>
        <v>41</v>
      </c>
      <c r="L110" s="18">
        <f>SUM(I110+K110)</f>
        <v>63.5</v>
      </c>
      <c r="M110" s="19" t="s">
        <v>182</v>
      </c>
      <c r="N110" s="16">
        <v>15070199402</v>
      </c>
      <c r="O110" s="10"/>
    </row>
    <row r="111" spans="1:15" s="4" customFormat="1" ht="33" customHeight="1">
      <c r="A111" s="16" t="s">
        <v>128</v>
      </c>
      <c r="B111" s="17" t="s">
        <v>47</v>
      </c>
      <c r="C111" s="17" t="s">
        <v>129</v>
      </c>
      <c r="D111" s="17">
        <v>1</v>
      </c>
      <c r="E111" s="16">
        <v>50.5</v>
      </c>
      <c r="F111" s="16">
        <v>66.5</v>
      </c>
      <c r="G111" s="16">
        <v>117</v>
      </c>
      <c r="H111" s="16" t="s">
        <v>11</v>
      </c>
      <c r="I111" s="18">
        <f>SUM(G111*50/200)</f>
        <v>29.25</v>
      </c>
      <c r="J111" s="18">
        <v>80</v>
      </c>
      <c r="K111" s="18">
        <f>SUM(J111*50/100)</f>
        <v>40</v>
      </c>
      <c r="L111" s="18">
        <f>SUM(I111+K111)</f>
        <v>69.25</v>
      </c>
      <c r="M111" s="19" t="s">
        <v>258</v>
      </c>
      <c r="N111" s="16">
        <v>18679119120</v>
      </c>
      <c r="O111" s="10"/>
    </row>
    <row r="112" spans="1:15" s="4" customFormat="1" ht="36" customHeight="1">
      <c r="A112" s="16" t="s">
        <v>132</v>
      </c>
      <c r="B112" s="23" t="s">
        <v>9</v>
      </c>
      <c r="C112" s="23" t="s">
        <v>131</v>
      </c>
      <c r="D112" s="17">
        <v>1</v>
      </c>
      <c r="E112" s="16">
        <v>40.5</v>
      </c>
      <c r="F112" s="16">
        <v>65.5</v>
      </c>
      <c r="G112" s="16">
        <v>106</v>
      </c>
      <c r="H112" s="16" t="s">
        <v>11</v>
      </c>
      <c r="I112" s="18">
        <f>SUM(G112*50/200)</f>
        <v>26.5</v>
      </c>
      <c r="J112" s="18">
        <v>85.33</v>
      </c>
      <c r="K112" s="18">
        <f>SUM(J112*50/100)</f>
        <v>42.665</v>
      </c>
      <c r="L112" s="18">
        <f>SUM(I112+K112)</f>
        <v>69.16499999999999</v>
      </c>
      <c r="M112" s="19" t="s">
        <v>259</v>
      </c>
      <c r="N112" s="16">
        <v>18370034521</v>
      </c>
      <c r="O112" s="10"/>
    </row>
    <row r="113" spans="1:15" s="4" customFormat="1" ht="16.5" customHeight="1">
      <c r="A113" s="16" t="s">
        <v>130</v>
      </c>
      <c r="B113" s="30"/>
      <c r="C113" s="30"/>
      <c r="D113" s="30"/>
      <c r="E113" s="16">
        <v>54</v>
      </c>
      <c r="F113" s="16">
        <v>54.5</v>
      </c>
      <c r="G113" s="16">
        <v>108.5</v>
      </c>
      <c r="H113" s="16" t="s">
        <v>11</v>
      </c>
      <c r="I113" s="18">
        <f>SUM(G113*50/200)</f>
        <v>27.125</v>
      </c>
      <c r="J113" s="18">
        <v>81.33</v>
      </c>
      <c r="K113" s="18">
        <f>SUM(J113*50/100)</f>
        <v>40.665</v>
      </c>
      <c r="L113" s="18">
        <f>SUM(I113+K113)</f>
        <v>67.78999999999999</v>
      </c>
      <c r="M113" s="19" t="s">
        <v>223</v>
      </c>
      <c r="N113" s="16">
        <v>13237002658</v>
      </c>
      <c r="O113" s="10"/>
    </row>
    <row r="114" spans="1:15" s="4" customFormat="1" ht="16.5" customHeight="1">
      <c r="A114" s="16" t="s">
        <v>133</v>
      </c>
      <c r="B114" s="24"/>
      <c r="C114" s="24"/>
      <c r="D114" s="24"/>
      <c r="E114" s="16">
        <v>44</v>
      </c>
      <c r="F114" s="16">
        <v>53</v>
      </c>
      <c r="G114" s="16">
        <v>97</v>
      </c>
      <c r="H114" s="16" t="s">
        <v>11</v>
      </c>
      <c r="I114" s="18">
        <f>SUM(G114*50/200)</f>
        <v>24.25</v>
      </c>
      <c r="J114" s="18">
        <v>84.67</v>
      </c>
      <c r="K114" s="18">
        <f>SUM(J114*50/100)</f>
        <v>42.335</v>
      </c>
      <c r="L114" s="18">
        <f>SUM(I114+K114)</f>
        <v>66.58500000000001</v>
      </c>
      <c r="M114" s="19" t="s">
        <v>224</v>
      </c>
      <c r="N114" s="16">
        <v>18770008239</v>
      </c>
      <c r="O114" s="10"/>
    </row>
    <row r="115" spans="1:15" s="4" customFormat="1" ht="39.75" customHeight="1">
      <c r="A115" s="16" t="s">
        <v>134</v>
      </c>
      <c r="B115" s="17" t="s">
        <v>14</v>
      </c>
      <c r="C115" s="17" t="s">
        <v>131</v>
      </c>
      <c r="D115" s="17">
        <v>1</v>
      </c>
      <c r="E115" s="16">
        <v>64</v>
      </c>
      <c r="F115" s="16">
        <v>62.5</v>
      </c>
      <c r="G115" s="16">
        <v>126.5</v>
      </c>
      <c r="H115" s="16" t="s">
        <v>11</v>
      </c>
      <c r="I115" s="18">
        <f>SUM(G115*50/200)</f>
        <v>31.625</v>
      </c>
      <c r="J115" s="18">
        <v>86</v>
      </c>
      <c r="K115" s="18">
        <f>SUM(J115*50/100)</f>
        <v>43</v>
      </c>
      <c r="L115" s="18">
        <f>SUM(I115+K115)</f>
        <v>74.625</v>
      </c>
      <c r="M115" s="19" t="s">
        <v>260</v>
      </c>
      <c r="N115" s="16">
        <v>13970414159</v>
      </c>
      <c r="O115" s="10"/>
    </row>
    <row r="116" spans="1:15" s="4" customFormat="1" ht="16.5" customHeight="1">
      <c r="A116" s="16" t="s">
        <v>135</v>
      </c>
      <c r="B116" s="24"/>
      <c r="C116" s="24"/>
      <c r="D116" s="24"/>
      <c r="E116" s="16">
        <v>56.5</v>
      </c>
      <c r="F116" s="16">
        <v>60</v>
      </c>
      <c r="G116" s="16">
        <v>116.5</v>
      </c>
      <c r="H116" s="16" t="s">
        <v>11</v>
      </c>
      <c r="I116" s="18">
        <f>SUM(G116*50/200)</f>
        <v>29.125</v>
      </c>
      <c r="J116" s="18">
        <v>84</v>
      </c>
      <c r="K116" s="18">
        <f>SUM(J116*50/100)</f>
        <v>42</v>
      </c>
      <c r="L116" s="18">
        <f>SUM(I116+K116)</f>
        <v>71.125</v>
      </c>
      <c r="M116" s="19" t="s">
        <v>261</v>
      </c>
      <c r="N116" s="16">
        <v>18770008242</v>
      </c>
      <c r="O116" s="10"/>
    </row>
    <row r="117" spans="1:15" s="2" customFormat="1" ht="16.5" customHeight="1">
      <c r="A117" s="16" t="s">
        <v>136</v>
      </c>
      <c r="B117" s="24"/>
      <c r="C117" s="24"/>
      <c r="D117" s="24"/>
      <c r="E117" s="16">
        <v>48.5</v>
      </c>
      <c r="F117" s="16">
        <v>66</v>
      </c>
      <c r="G117" s="16">
        <v>114.5</v>
      </c>
      <c r="H117" s="16" t="s">
        <v>11</v>
      </c>
      <c r="I117" s="18">
        <f>SUM(G117*50/200)</f>
        <v>28.625</v>
      </c>
      <c r="J117" s="18">
        <v>79</v>
      </c>
      <c r="K117" s="18">
        <f>SUM(J117*50/100)</f>
        <v>39.5</v>
      </c>
      <c r="L117" s="18">
        <f>SUM(I117+K117)</f>
        <v>68.125</v>
      </c>
      <c r="M117" s="19" t="s">
        <v>262</v>
      </c>
      <c r="N117" s="16">
        <v>15083822554</v>
      </c>
      <c r="O117" s="8"/>
    </row>
    <row r="118" spans="1:15" s="4" customFormat="1" ht="16.5" customHeight="1">
      <c r="A118" s="29" t="s">
        <v>137</v>
      </c>
      <c r="B118" s="23" t="s">
        <v>138</v>
      </c>
      <c r="C118" s="23" t="s">
        <v>139</v>
      </c>
      <c r="D118" s="17">
        <v>1</v>
      </c>
      <c r="E118" s="16">
        <v>49.5</v>
      </c>
      <c r="F118" s="16">
        <v>54</v>
      </c>
      <c r="G118" s="16">
        <v>103.5</v>
      </c>
      <c r="H118" s="16" t="s">
        <v>11</v>
      </c>
      <c r="I118" s="18">
        <f>SUM(G118*50/200)</f>
        <v>25.875</v>
      </c>
      <c r="J118" s="18">
        <v>79</v>
      </c>
      <c r="K118" s="18">
        <f>SUM(J118*50/100)</f>
        <v>39.5</v>
      </c>
      <c r="L118" s="18">
        <f>SUM(I118+K118)</f>
        <v>65.375</v>
      </c>
      <c r="M118" s="19" t="s">
        <v>263</v>
      </c>
      <c r="N118" s="16">
        <v>18370995596</v>
      </c>
      <c r="O118" s="10"/>
    </row>
    <row r="119" spans="1:15" s="4" customFormat="1" ht="16.5" customHeight="1">
      <c r="A119" s="29" t="s">
        <v>140</v>
      </c>
      <c r="B119" s="24"/>
      <c r="C119" s="24"/>
      <c r="D119" s="24"/>
      <c r="E119" s="16">
        <v>56.5</v>
      </c>
      <c r="F119" s="16">
        <v>31</v>
      </c>
      <c r="G119" s="16">
        <v>87.5</v>
      </c>
      <c r="H119" s="16" t="s">
        <v>11</v>
      </c>
      <c r="I119" s="18">
        <f>SUM(G119*50/200)</f>
        <v>21.875</v>
      </c>
      <c r="J119" s="18">
        <v>73</v>
      </c>
      <c r="K119" s="18">
        <f>SUM(J119*50/100)</f>
        <v>36.5</v>
      </c>
      <c r="L119" s="18">
        <f>SUM(I119+K119)</f>
        <v>58.375</v>
      </c>
      <c r="M119" s="19" t="s">
        <v>264</v>
      </c>
      <c r="N119" s="16">
        <v>15179961549</v>
      </c>
      <c r="O119" s="10"/>
    </row>
    <row r="120" spans="1:15" s="4" customFormat="1" ht="16.5" customHeight="1">
      <c r="A120" s="16" t="s">
        <v>144</v>
      </c>
      <c r="B120" s="17" t="s">
        <v>142</v>
      </c>
      <c r="C120" s="17" t="s">
        <v>143</v>
      </c>
      <c r="D120" s="17">
        <v>1</v>
      </c>
      <c r="E120" s="16">
        <v>64</v>
      </c>
      <c r="F120" s="16">
        <v>71.5</v>
      </c>
      <c r="G120" s="16">
        <v>135.5</v>
      </c>
      <c r="H120" s="16" t="s">
        <v>11</v>
      </c>
      <c r="I120" s="18">
        <f>SUM(G120*50/200)</f>
        <v>33.875</v>
      </c>
      <c r="J120" s="18">
        <v>90.67</v>
      </c>
      <c r="K120" s="18">
        <f>SUM(J120*50/100)</f>
        <v>45.335</v>
      </c>
      <c r="L120" s="18">
        <f>SUM(I120+K120)</f>
        <v>79.21000000000001</v>
      </c>
      <c r="M120" s="19" t="s">
        <v>265</v>
      </c>
      <c r="N120" s="16">
        <v>18707047330</v>
      </c>
      <c r="O120" s="10"/>
    </row>
    <row r="121" spans="1:15" s="4" customFormat="1" ht="16.5" customHeight="1">
      <c r="A121" s="16" t="s">
        <v>141</v>
      </c>
      <c r="B121" s="30"/>
      <c r="C121" s="30"/>
      <c r="D121" s="30"/>
      <c r="E121" s="16">
        <v>66</v>
      </c>
      <c r="F121" s="16">
        <v>81</v>
      </c>
      <c r="G121" s="16">
        <v>147</v>
      </c>
      <c r="H121" s="16" t="s">
        <v>11</v>
      </c>
      <c r="I121" s="18">
        <f>SUM(G121*50/200)</f>
        <v>36.75</v>
      </c>
      <c r="J121" s="18">
        <v>83.67</v>
      </c>
      <c r="K121" s="18">
        <f>SUM(J121*50/100)</f>
        <v>41.835</v>
      </c>
      <c r="L121" s="18">
        <f>SUM(I121+K121)</f>
        <v>78.58500000000001</v>
      </c>
      <c r="M121" s="19" t="s">
        <v>266</v>
      </c>
      <c r="N121" s="16">
        <v>13097018231</v>
      </c>
      <c r="O121" s="10"/>
    </row>
    <row r="122" spans="1:15" s="4" customFormat="1" ht="16.5" customHeight="1">
      <c r="A122" s="16" t="s">
        <v>147</v>
      </c>
      <c r="B122" s="23" t="s">
        <v>138</v>
      </c>
      <c r="C122" s="23" t="s">
        <v>146</v>
      </c>
      <c r="D122" s="17">
        <v>1</v>
      </c>
      <c r="E122" s="16">
        <v>69</v>
      </c>
      <c r="F122" s="16">
        <v>65</v>
      </c>
      <c r="G122" s="16">
        <v>134</v>
      </c>
      <c r="H122" s="16" t="s">
        <v>11</v>
      </c>
      <c r="I122" s="18">
        <f>SUM(G122*50/200)</f>
        <v>33.5</v>
      </c>
      <c r="J122" s="18">
        <v>89.67</v>
      </c>
      <c r="K122" s="18">
        <f>SUM(J122*50/100)</f>
        <v>44.835</v>
      </c>
      <c r="L122" s="18">
        <f>SUM(I122+K122)</f>
        <v>78.33500000000001</v>
      </c>
      <c r="M122" s="19" t="s">
        <v>267</v>
      </c>
      <c r="N122" s="16">
        <v>18501626469</v>
      </c>
      <c r="O122" s="10"/>
    </row>
    <row r="123" spans="1:15" s="4" customFormat="1" ht="16.5" customHeight="1">
      <c r="A123" s="16" t="s">
        <v>145</v>
      </c>
      <c r="B123" s="30"/>
      <c r="C123" s="30"/>
      <c r="D123" s="30"/>
      <c r="E123" s="16">
        <v>59</v>
      </c>
      <c r="F123" s="16">
        <v>78.5</v>
      </c>
      <c r="G123" s="16">
        <v>137.5</v>
      </c>
      <c r="H123" s="16" t="s">
        <v>11</v>
      </c>
      <c r="I123" s="18">
        <f>SUM(G123*50/200)</f>
        <v>34.375</v>
      </c>
      <c r="J123" s="18">
        <v>86</v>
      </c>
      <c r="K123" s="18">
        <f>SUM(J123*50/100)</f>
        <v>43</v>
      </c>
      <c r="L123" s="18">
        <f>SUM(I123+K123)</f>
        <v>77.375</v>
      </c>
      <c r="M123" s="19" t="s">
        <v>268</v>
      </c>
      <c r="N123" s="16">
        <v>18370734623</v>
      </c>
      <c r="O123" s="10"/>
    </row>
    <row r="124" spans="1:15" s="2" customFormat="1" ht="16.5" customHeight="1">
      <c r="A124" s="16" t="s">
        <v>148</v>
      </c>
      <c r="B124" s="17" t="s">
        <v>138</v>
      </c>
      <c r="C124" s="17" t="s">
        <v>149</v>
      </c>
      <c r="D124" s="17">
        <v>1</v>
      </c>
      <c r="E124" s="16">
        <v>57</v>
      </c>
      <c r="F124" s="16">
        <v>73.5</v>
      </c>
      <c r="G124" s="16">
        <v>130.5</v>
      </c>
      <c r="H124" s="16" t="s">
        <v>11</v>
      </c>
      <c r="I124" s="18">
        <f>SUM(G124*50/200)</f>
        <v>32.625</v>
      </c>
      <c r="J124" s="18">
        <v>83.67</v>
      </c>
      <c r="K124" s="18">
        <f>SUM(J124*50/100)</f>
        <v>41.835</v>
      </c>
      <c r="L124" s="18">
        <f>SUM(I124+K124)</f>
        <v>74.46000000000001</v>
      </c>
      <c r="M124" s="19" t="s">
        <v>269</v>
      </c>
      <c r="N124" s="16">
        <v>13647049484</v>
      </c>
      <c r="O124" s="8"/>
    </row>
    <row r="125" spans="1:15" s="4" customFormat="1" ht="16.5" customHeight="1">
      <c r="A125" s="20" t="s">
        <v>150</v>
      </c>
      <c r="B125" s="17"/>
      <c r="C125" s="17"/>
      <c r="D125" s="17"/>
      <c r="E125" s="20">
        <v>66</v>
      </c>
      <c r="F125" s="20">
        <v>66.5</v>
      </c>
      <c r="G125" s="20">
        <v>132.5</v>
      </c>
      <c r="H125" s="20" t="s">
        <v>215</v>
      </c>
      <c r="I125" s="18">
        <f>SUM(G125*50/200)</f>
        <v>33.125</v>
      </c>
      <c r="J125" s="18">
        <v>78.67</v>
      </c>
      <c r="K125" s="18">
        <f>SUM(J125*50/100)</f>
        <v>39.335</v>
      </c>
      <c r="L125" s="18">
        <f>SUM(I125+K125)</f>
        <v>72.46000000000001</v>
      </c>
      <c r="M125" s="19" t="s">
        <v>268</v>
      </c>
      <c r="N125" s="20">
        <v>18146717206</v>
      </c>
      <c r="O125" s="10"/>
    </row>
    <row r="126" spans="1:15" s="4" customFormat="1" ht="16.5" customHeight="1">
      <c r="A126" s="20" t="s">
        <v>151</v>
      </c>
      <c r="B126" s="21"/>
      <c r="C126" s="21"/>
      <c r="D126" s="21"/>
      <c r="E126" s="20">
        <v>54</v>
      </c>
      <c r="F126" s="20">
        <v>60</v>
      </c>
      <c r="G126" s="20">
        <v>114</v>
      </c>
      <c r="H126" s="28" t="s">
        <v>270</v>
      </c>
      <c r="I126" s="18">
        <f>SUM(G126*50/200)</f>
        <v>28.5</v>
      </c>
      <c r="J126" s="18"/>
      <c r="K126" s="18">
        <f>SUM(J126*50/100)</f>
        <v>0</v>
      </c>
      <c r="L126" s="18">
        <f>SUM(I126+K126)</f>
        <v>28.5</v>
      </c>
      <c r="M126" s="19" t="s">
        <v>271</v>
      </c>
      <c r="N126" s="20">
        <v>13970409616</v>
      </c>
      <c r="O126" s="10"/>
    </row>
    <row r="127" spans="1:15" s="4" customFormat="1" ht="16.5" customHeight="1">
      <c r="A127" s="29" t="s">
        <v>152</v>
      </c>
      <c r="B127" s="23" t="s">
        <v>142</v>
      </c>
      <c r="C127" s="23" t="s">
        <v>153</v>
      </c>
      <c r="D127" s="17">
        <v>1</v>
      </c>
      <c r="E127" s="16">
        <v>63</v>
      </c>
      <c r="F127" s="16">
        <v>75.5</v>
      </c>
      <c r="G127" s="16">
        <v>138.5</v>
      </c>
      <c r="H127" s="16" t="s">
        <v>11</v>
      </c>
      <c r="I127" s="18">
        <f>SUM(G127*50/200)</f>
        <v>34.625</v>
      </c>
      <c r="J127" s="18">
        <v>80.67</v>
      </c>
      <c r="K127" s="18">
        <f>SUM(J127*50/100)</f>
        <v>40.335</v>
      </c>
      <c r="L127" s="18">
        <f>SUM(I127+K127)</f>
        <v>74.96000000000001</v>
      </c>
      <c r="M127" s="19" t="s">
        <v>234</v>
      </c>
      <c r="N127" s="16">
        <v>15766783340</v>
      </c>
      <c r="O127" s="10"/>
    </row>
    <row r="128" spans="1:15" s="4" customFormat="1" ht="16.5" customHeight="1">
      <c r="A128" s="29" t="s">
        <v>154</v>
      </c>
      <c r="B128" s="17" t="s">
        <v>138</v>
      </c>
      <c r="C128" s="17" t="s">
        <v>153</v>
      </c>
      <c r="D128" s="17">
        <v>1</v>
      </c>
      <c r="E128" s="16">
        <v>43.5</v>
      </c>
      <c r="F128" s="16">
        <v>48</v>
      </c>
      <c r="G128" s="16">
        <v>91.5</v>
      </c>
      <c r="H128" s="16" t="s">
        <v>11</v>
      </c>
      <c r="I128" s="18">
        <f>SUM(G128*50/200)</f>
        <v>22.875</v>
      </c>
      <c r="J128" s="18">
        <v>81.33</v>
      </c>
      <c r="K128" s="18">
        <f>SUM(J128*50/100)</f>
        <v>40.665</v>
      </c>
      <c r="L128" s="18">
        <f>SUM(I128+K128)</f>
        <v>63.54</v>
      </c>
      <c r="M128" s="19" t="s">
        <v>272</v>
      </c>
      <c r="N128" s="16">
        <v>15079457426</v>
      </c>
      <c r="O128" s="10"/>
    </row>
    <row r="129" spans="1:15" s="4" customFormat="1" ht="16.5" customHeight="1">
      <c r="A129" s="20" t="s">
        <v>157</v>
      </c>
      <c r="B129" s="23" t="s">
        <v>138</v>
      </c>
      <c r="C129" s="23" t="s">
        <v>156</v>
      </c>
      <c r="D129" s="17">
        <v>1</v>
      </c>
      <c r="E129" s="20">
        <v>65</v>
      </c>
      <c r="F129" s="20">
        <v>59</v>
      </c>
      <c r="G129" s="20">
        <v>124</v>
      </c>
      <c r="H129" s="20" t="s">
        <v>273</v>
      </c>
      <c r="I129" s="18">
        <f>SUM(G129*50/200)</f>
        <v>31</v>
      </c>
      <c r="J129" s="18">
        <v>82</v>
      </c>
      <c r="K129" s="18">
        <f>SUM(J129*50/100)</f>
        <v>41</v>
      </c>
      <c r="L129" s="18">
        <f>SUM(I129+K129)</f>
        <v>72</v>
      </c>
      <c r="M129" s="19" t="s">
        <v>274</v>
      </c>
      <c r="N129" s="20">
        <v>18970133944</v>
      </c>
      <c r="O129" s="10"/>
    </row>
    <row r="130" spans="1:15" s="4" customFormat="1" ht="16.5" customHeight="1">
      <c r="A130" s="16" t="s">
        <v>155</v>
      </c>
      <c r="B130" s="30"/>
      <c r="C130" s="30"/>
      <c r="D130" s="30"/>
      <c r="E130" s="16">
        <v>42.5</v>
      </c>
      <c r="F130" s="16">
        <v>60.5</v>
      </c>
      <c r="G130" s="16">
        <v>103</v>
      </c>
      <c r="H130" s="16" t="s">
        <v>11</v>
      </c>
      <c r="I130" s="18">
        <f>SUM(G130*50/200)</f>
        <v>25.75</v>
      </c>
      <c r="J130" s="18">
        <v>76.67</v>
      </c>
      <c r="K130" s="18">
        <f>SUM(J130*50/100)</f>
        <v>38.335</v>
      </c>
      <c r="L130" s="18">
        <f>SUM(I130+K130)</f>
        <v>64.08500000000001</v>
      </c>
      <c r="M130" s="19" t="s">
        <v>275</v>
      </c>
      <c r="N130" s="16">
        <v>13755792275</v>
      </c>
      <c r="O130" s="10"/>
    </row>
    <row r="131" spans="1:15" s="4" customFormat="1" ht="16.5" customHeight="1">
      <c r="A131" s="20" t="s">
        <v>158</v>
      </c>
      <c r="B131" s="21"/>
      <c r="C131" s="21"/>
      <c r="D131" s="21"/>
      <c r="E131" s="20">
        <v>71.5</v>
      </c>
      <c r="F131" s="20">
        <v>42</v>
      </c>
      <c r="G131" s="20">
        <v>113.5</v>
      </c>
      <c r="H131" s="28" t="s">
        <v>276</v>
      </c>
      <c r="I131" s="18">
        <f>SUM(G131*50/200)</f>
        <v>28.375</v>
      </c>
      <c r="J131" s="18"/>
      <c r="K131" s="18">
        <f>SUM(J131*50/100)</f>
        <v>0</v>
      </c>
      <c r="L131" s="18">
        <f>SUM(I131+K131)</f>
        <v>28.375</v>
      </c>
      <c r="M131" s="19" t="s">
        <v>277</v>
      </c>
      <c r="N131" s="20">
        <v>18046802227</v>
      </c>
      <c r="O131" s="10"/>
    </row>
    <row r="132" spans="1:15" s="4" customFormat="1" ht="16.5" customHeight="1">
      <c r="A132" s="16" t="s">
        <v>159</v>
      </c>
      <c r="B132" s="17" t="s">
        <v>142</v>
      </c>
      <c r="C132" s="17" t="s">
        <v>160</v>
      </c>
      <c r="D132" s="17">
        <v>1</v>
      </c>
      <c r="E132" s="16">
        <v>77</v>
      </c>
      <c r="F132" s="16">
        <v>69</v>
      </c>
      <c r="G132" s="16">
        <v>146</v>
      </c>
      <c r="H132" s="16" t="s">
        <v>11</v>
      </c>
      <c r="I132" s="18">
        <f aca="true" t="shared" si="0" ref="I132:I142">SUM(G132*50/200)</f>
        <v>36.5</v>
      </c>
      <c r="J132" s="18">
        <v>89</v>
      </c>
      <c r="K132" s="18">
        <f aca="true" t="shared" si="1" ref="K132:K142">SUM(J132*50/100)</f>
        <v>44.5</v>
      </c>
      <c r="L132" s="18">
        <f aca="true" t="shared" si="2" ref="L132:L142">SUM(I132+K132)</f>
        <v>81</v>
      </c>
      <c r="M132" s="19" t="s">
        <v>278</v>
      </c>
      <c r="N132" s="16">
        <v>18370995593</v>
      </c>
      <c r="O132" s="10"/>
    </row>
    <row r="133" spans="1:15" s="2" customFormat="1" ht="16.5" customHeight="1">
      <c r="A133" s="16" t="s">
        <v>161</v>
      </c>
      <c r="B133" s="24"/>
      <c r="C133" s="24"/>
      <c r="D133" s="24"/>
      <c r="E133" s="16">
        <v>53.5</v>
      </c>
      <c r="F133" s="16">
        <v>61.5</v>
      </c>
      <c r="G133" s="16">
        <v>115</v>
      </c>
      <c r="H133" s="16" t="s">
        <v>11</v>
      </c>
      <c r="I133" s="18">
        <f t="shared" si="0"/>
        <v>28.75</v>
      </c>
      <c r="J133" s="18">
        <v>75.33</v>
      </c>
      <c r="K133" s="18">
        <f t="shared" si="1"/>
        <v>37.665</v>
      </c>
      <c r="L133" s="18">
        <f t="shared" si="2"/>
        <v>66.41499999999999</v>
      </c>
      <c r="M133" s="19" t="s">
        <v>279</v>
      </c>
      <c r="N133" s="16">
        <v>18236581576</v>
      </c>
      <c r="O133" s="10"/>
    </row>
    <row r="134" spans="1:15" s="4" customFormat="1" ht="16.5" customHeight="1">
      <c r="A134" s="16" t="s">
        <v>162</v>
      </c>
      <c r="B134" s="23" t="s">
        <v>138</v>
      </c>
      <c r="C134" s="23" t="s">
        <v>160</v>
      </c>
      <c r="D134" s="17">
        <v>1</v>
      </c>
      <c r="E134" s="16">
        <v>64</v>
      </c>
      <c r="F134" s="16">
        <v>63.5</v>
      </c>
      <c r="G134" s="16">
        <v>127.5</v>
      </c>
      <c r="H134" s="16" t="s">
        <v>11</v>
      </c>
      <c r="I134" s="18">
        <f t="shared" si="0"/>
        <v>31.875</v>
      </c>
      <c r="J134" s="18">
        <v>83</v>
      </c>
      <c r="K134" s="18">
        <f t="shared" si="1"/>
        <v>41.5</v>
      </c>
      <c r="L134" s="18">
        <f t="shared" si="2"/>
        <v>73.375</v>
      </c>
      <c r="M134" s="19" t="s">
        <v>278</v>
      </c>
      <c r="N134" s="16">
        <v>18296984687</v>
      </c>
      <c r="O134" s="10"/>
    </row>
    <row r="135" spans="1:15" s="4" customFormat="1" ht="16.5" customHeight="1">
      <c r="A135" s="16" t="s">
        <v>163</v>
      </c>
      <c r="B135" s="24"/>
      <c r="C135" s="24"/>
      <c r="D135" s="24"/>
      <c r="E135" s="16">
        <v>51</v>
      </c>
      <c r="F135" s="16">
        <v>58.5</v>
      </c>
      <c r="G135" s="16">
        <v>109.5</v>
      </c>
      <c r="H135" s="16" t="s">
        <v>11</v>
      </c>
      <c r="I135" s="18">
        <f t="shared" si="0"/>
        <v>27.375</v>
      </c>
      <c r="J135" s="18">
        <v>80.67</v>
      </c>
      <c r="K135" s="18">
        <f t="shared" si="1"/>
        <v>40.335</v>
      </c>
      <c r="L135" s="18">
        <f t="shared" si="2"/>
        <v>67.71000000000001</v>
      </c>
      <c r="M135" s="19" t="s">
        <v>279</v>
      </c>
      <c r="N135" s="16">
        <v>18370995581</v>
      </c>
      <c r="O135" s="10"/>
    </row>
    <row r="136" spans="1:15" s="4" customFormat="1" ht="16.5" customHeight="1">
      <c r="A136" s="20" t="s">
        <v>164</v>
      </c>
      <c r="B136" s="32" t="s">
        <v>138</v>
      </c>
      <c r="C136" s="32" t="s">
        <v>165</v>
      </c>
      <c r="D136" s="32">
        <v>1</v>
      </c>
      <c r="E136" s="20">
        <v>50</v>
      </c>
      <c r="F136" s="20">
        <v>39</v>
      </c>
      <c r="G136" s="20">
        <v>89</v>
      </c>
      <c r="H136" s="20" t="s">
        <v>273</v>
      </c>
      <c r="I136" s="18">
        <f t="shared" si="0"/>
        <v>22.25</v>
      </c>
      <c r="J136" s="18">
        <v>89.33</v>
      </c>
      <c r="K136" s="18">
        <f t="shared" si="1"/>
        <v>44.665</v>
      </c>
      <c r="L136" s="18">
        <f t="shared" si="2"/>
        <v>66.91499999999999</v>
      </c>
      <c r="M136" s="19" t="s">
        <v>274</v>
      </c>
      <c r="N136" s="20">
        <v>15297988371</v>
      </c>
      <c r="O136" s="10"/>
    </row>
    <row r="137" spans="1:15" s="4" customFormat="1" ht="16.5" customHeight="1">
      <c r="A137" s="20" t="s">
        <v>166</v>
      </c>
      <c r="B137" s="21"/>
      <c r="C137" s="21"/>
      <c r="D137" s="21"/>
      <c r="E137" s="20">
        <v>48</v>
      </c>
      <c r="F137" s="20">
        <v>39</v>
      </c>
      <c r="G137" s="20">
        <v>87</v>
      </c>
      <c r="H137" s="20" t="s">
        <v>280</v>
      </c>
      <c r="I137" s="18">
        <f t="shared" si="0"/>
        <v>21.75</v>
      </c>
      <c r="J137" s="18">
        <v>83.33</v>
      </c>
      <c r="K137" s="18">
        <f t="shared" si="1"/>
        <v>41.665</v>
      </c>
      <c r="L137" s="18">
        <f t="shared" si="2"/>
        <v>63.415</v>
      </c>
      <c r="M137" s="19" t="s">
        <v>281</v>
      </c>
      <c r="N137" s="20">
        <v>15519141322</v>
      </c>
      <c r="O137" s="10"/>
    </row>
    <row r="138" spans="1:15" s="4" customFormat="1" ht="16.5" customHeight="1">
      <c r="A138" s="20" t="s">
        <v>167</v>
      </c>
      <c r="B138" s="21"/>
      <c r="C138" s="21"/>
      <c r="D138" s="21"/>
      <c r="E138" s="20">
        <v>53.5</v>
      </c>
      <c r="F138" s="20">
        <v>31.5</v>
      </c>
      <c r="G138" s="20">
        <v>85</v>
      </c>
      <c r="H138" s="33" t="s">
        <v>282</v>
      </c>
      <c r="I138" s="18">
        <f t="shared" si="0"/>
        <v>21.25</v>
      </c>
      <c r="J138" s="18"/>
      <c r="K138" s="18">
        <f t="shared" si="1"/>
        <v>0</v>
      </c>
      <c r="L138" s="18">
        <f t="shared" si="2"/>
        <v>21.25</v>
      </c>
      <c r="M138" s="19" t="s">
        <v>283</v>
      </c>
      <c r="N138" s="20">
        <v>18178961778</v>
      </c>
      <c r="O138" s="10"/>
    </row>
    <row r="139" spans="1:15" s="6" customFormat="1" ht="16.5" customHeight="1">
      <c r="A139" s="29" t="s">
        <v>284</v>
      </c>
      <c r="B139" s="34"/>
      <c r="C139" s="34"/>
      <c r="D139" s="34"/>
      <c r="E139" s="29">
        <v>47</v>
      </c>
      <c r="F139" s="29">
        <v>38</v>
      </c>
      <c r="G139" s="29">
        <v>85</v>
      </c>
      <c r="H139" s="33" t="s">
        <v>282</v>
      </c>
      <c r="I139" s="18">
        <f t="shared" si="0"/>
        <v>21.25</v>
      </c>
      <c r="J139" s="35"/>
      <c r="K139" s="18">
        <f t="shared" si="1"/>
        <v>0</v>
      </c>
      <c r="L139" s="18">
        <f t="shared" si="2"/>
        <v>21.25</v>
      </c>
      <c r="M139" s="24" t="s">
        <v>285</v>
      </c>
      <c r="N139" s="29">
        <v>13638550530</v>
      </c>
      <c r="O139" s="11"/>
    </row>
    <row r="140" spans="1:15" s="4" customFormat="1" ht="24.75" customHeight="1">
      <c r="A140" s="16" t="s">
        <v>168</v>
      </c>
      <c r="B140" s="23" t="s">
        <v>138</v>
      </c>
      <c r="C140" s="23" t="s">
        <v>169</v>
      </c>
      <c r="D140" s="17">
        <v>1</v>
      </c>
      <c r="E140" s="16">
        <v>67</v>
      </c>
      <c r="F140" s="16">
        <v>75.5</v>
      </c>
      <c r="G140" s="16">
        <v>142.5</v>
      </c>
      <c r="H140" s="16" t="s">
        <v>11</v>
      </c>
      <c r="I140" s="18">
        <f>SUM(G140*50/200)</f>
        <v>35.625</v>
      </c>
      <c r="J140" s="18">
        <v>86</v>
      </c>
      <c r="K140" s="18">
        <f>SUM(J140*50/100)</f>
        <v>43</v>
      </c>
      <c r="L140" s="18">
        <f>SUM(I140+K140)</f>
        <v>78.625</v>
      </c>
      <c r="M140" s="19" t="s">
        <v>231</v>
      </c>
      <c r="N140" s="16">
        <v>15180236775</v>
      </c>
      <c r="O140" s="10"/>
    </row>
    <row r="141" spans="1:15" s="2" customFormat="1" ht="16.5" customHeight="1">
      <c r="A141" s="16" t="s">
        <v>171</v>
      </c>
      <c r="B141" s="24"/>
      <c r="C141" s="24"/>
      <c r="D141" s="24"/>
      <c r="E141" s="16">
        <v>67.5</v>
      </c>
      <c r="F141" s="16">
        <v>68</v>
      </c>
      <c r="G141" s="16">
        <v>135.5</v>
      </c>
      <c r="H141" s="16" t="s">
        <v>11</v>
      </c>
      <c r="I141" s="18">
        <f>SUM(G141*50/200)</f>
        <v>33.875</v>
      </c>
      <c r="J141" s="18">
        <v>84</v>
      </c>
      <c r="K141" s="18">
        <f>SUM(J141*50/100)</f>
        <v>42</v>
      </c>
      <c r="L141" s="18">
        <f>SUM(I141+K141)</f>
        <v>75.875</v>
      </c>
      <c r="M141" s="19" t="s">
        <v>286</v>
      </c>
      <c r="N141" s="16">
        <v>13426534962</v>
      </c>
      <c r="O141" s="8"/>
    </row>
    <row r="142" spans="1:15" s="4" customFormat="1" ht="16.5" customHeight="1">
      <c r="A142" s="16" t="s">
        <v>170</v>
      </c>
      <c r="B142" s="24"/>
      <c r="C142" s="24"/>
      <c r="D142" s="24"/>
      <c r="E142" s="16">
        <v>68</v>
      </c>
      <c r="F142" s="16">
        <v>71</v>
      </c>
      <c r="G142" s="16">
        <v>139</v>
      </c>
      <c r="H142" s="16" t="s">
        <v>11</v>
      </c>
      <c r="I142" s="18">
        <f>SUM(G142*50/200)</f>
        <v>34.75</v>
      </c>
      <c r="J142" s="18"/>
      <c r="K142" s="18">
        <f>SUM(J142*50/100)</f>
        <v>0</v>
      </c>
      <c r="L142" s="18">
        <f>SUM(I142+K142)</f>
        <v>34.75</v>
      </c>
      <c r="M142" s="19" t="s">
        <v>287</v>
      </c>
      <c r="N142" s="16">
        <v>15279105990</v>
      </c>
      <c r="O142" s="10"/>
    </row>
  </sheetData>
  <sheetProtection/>
  <mergeCells count="1">
    <mergeCell ref="A1:N1"/>
  </mergeCells>
  <printOptions/>
  <pageMargins left="0.11811023622047245" right="0.1968503937007874" top="0" bottom="1.18110236220472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朱香金</cp:lastModifiedBy>
  <cp:lastPrinted>2016-08-05T08:21:03Z</cp:lastPrinted>
  <dcterms:created xsi:type="dcterms:W3CDTF">2016-08-01T01:46:05Z</dcterms:created>
  <dcterms:modified xsi:type="dcterms:W3CDTF">2016-08-05T08:21:43Z</dcterms:modified>
  <cp:category/>
  <cp:version/>
  <cp:contentType/>
  <cp:contentStatus/>
</cp:coreProperties>
</file>